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3.xml" ContentType="application/vnd.openxmlformats-officedocument.drawing+xml"/>
  <Override PartName="/xl/drawings/drawing14.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worksheets/sheet18.xml" ContentType="application/vnd.openxmlformats-officedocument.spreadsheetml.worksheet+xml"/>
  <Override PartName="/xl/drawings/drawing7.xml" ContentType="application/vnd.openxmlformats-officedocument.drawing+xml"/>
  <Override PartName="/xl/worksheets/sheet17.xml" ContentType="application/vnd.openxmlformats-officedocument.spreadsheetml.worksheet+xml"/>
  <Override PartName="/xl/drawings/drawing8.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drawings/drawing11.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worksheets/sheet1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الكتاب الإحصائي السنوي\2018\الباب الرابع - التعليم\"/>
    </mc:Choice>
  </mc:AlternateContent>
  <bookViews>
    <workbookView xWindow="0" yWindow="0" windowWidth="15360" windowHeight="7305" firstSheet="4" activeTab="8"/>
  </bookViews>
  <sheets>
    <sheet name="المقدمة" sheetId="45" r:id="rId1"/>
    <sheet name="جدول 01- 04 Table" sheetId="22" r:id="rId2"/>
    <sheet name="جدول 02-04 Table" sheetId="26" r:id="rId3"/>
    <sheet name="جدول 03-04 Table " sheetId="21" r:id="rId4"/>
    <sheet name="جدول 04 -04 Table" sheetId="24" r:id="rId5"/>
    <sheet name="جدول 05 - 04 Table" sheetId="27" r:id="rId6"/>
    <sheet name="جدول  06-04 Table" sheetId="36" r:id="rId7"/>
    <sheet name="جدول 07 -04 Table " sheetId="25" r:id="rId8"/>
    <sheet name="جدول 08-04 Table " sheetId="37" r:id="rId9"/>
    <sheet name="جدول 09-04 Table " sheetId="29" r:id="rId10"/>
    <sheet name="جدول 10-04 Table " sheetId="38" r:id="rId11"/>
    <sheet name="جدول 11-04 Table " sheetId="28" r:id="rId12"/>
    <sheet name="جدول 12-04 Table" sheetId="44" r:id="rId13"/>
    <sheet name="جدول 13-04 Table" sheetId="35" r:id="rId14"/>
    <sheet name="جدول 14-04 Table" sheetId="39" r:id="rId15"/>
    <sheet name="جدول 15-04 Table" sheetId="40" r:id="rId16"/>
    <sheet name="جدول 16-04 Table" sheetId="42" r:id="rId17"/>
    <sheet name="جدول 17-04 Table " sheetId="43" r:id="rId18"/>
  </sheets>
  <definedNames>
    <definedName name="_Hlk35947394" localSheetId="0">المقدمة!$A$15</definedName>
    <definedName name="_Hlk35947430" localSheetId="0">المقدمة!$A$16</definedName>
    <definedName name="M1000000000000" localSheetId="6">#REF!</definedName>
    <definedName name="M1000000000000" localSheetId="1">#REF!</definedName>
    <definedName name="M1000000000000" localSheetId="2">#REF!</definedName>
    <definedName name="M1000000000000" localSheetId="3">#REF!</definedName>
    <definedName name="M1000000000000" localSheetId="4">#REF!</definedName>
    <definedName name="M1000000000000" localSheetId="5">#REF!</definedName>
    <definedName name="M1000000000000" localSheetId="7">#REF!</definedName>
    <definedName name="M1000000000000" localSheetId="8">#REF!</definedName>
    <definedName name="M1000000000000" localSheetId="9">#REF!</definedName>
    <definedName name="M1000000000000" localSheetId="10">#REF!</definedName>
    <definedName name="M1000000000000" localSheetId="11">#REF!</definedName>
    <definedName name="M1000000000000" localSheetId="12">#REF!</definedName>
    <definedName name="M1000000000000" localSheetId="13">#REF!</definedName>
    <definedName name="M1000000000000" localSheetId="14">#REF!</definedName>
    <definedName name="M1000000000000" localSheetId="15">#REF!</definedName>
    <definedName name="M1000000000000" localSheetId="16">#REF!</definedName>
    <definedName name="M1000000000000" localSheetId="17">#REF!</definedName>
    <definedName name="M1000000000000">#REF!</definedName>
    <definedName name="_xlnm.Print_Area" localSheetId="0">المقدمة!$A$1:$A$55</definedName>
    <definedName name="_xlnm.Print_Area" localSheetId="6">'جدول  06-04 Table'!$A$1:$S$30</definedName>
    <definedName name="_xlnm.Print_Area" localSheetId="1">'جدول 01- 04 Table'!$A$1:$K$19</definedName>
    <definedName name="_xlnm.Print_Area" localSheetId="2">'جدول 02-04 Table'!$A$1:$J$33</definedName>
    <definedName name="_xlnm.Print_Area" localSheetId="3">'جدول 03-04 Table '!$A$1:$I$26</definedName>
    <definedName name="_xlnm.Print_Area" localSheetId="4">'جدول 04 -04 Table'!$A$1:$H$39</definedName>
    <definedName name="_xlnm.Print_Area" localSheetId="5">'جدول 05 - 04 Table'!$A$1:$I$30</definedName>
    <definedName name="_xlnm.Print_Area" localSheetId="7">'جدول 07 -04 Table '!$A$1:$H$19</definedName>
    <definedName name="_xlnm.Print_Area" localSheetId="8">'جدول 08-04 Table '!$A$1:$M$22</definedName>
    <definedName name="_xlnm.Print_Area" localSheetId="9">'جدول 09-04 Table '!$A$1:$O$34</definedName>
    <definedName name="_xlnm.Print_Area" localSheetId="10">'جدول 10-04 Table '!$A$1:$N$29</definedName>
    <definedName name="_xlnm.Print_Area" localSheetId="11">'جدول 11-04 Table '!$A$1:$S$29</definedName>
    <definedName name="_xlnm.Print_Area" localSheetId="12">'جدول 12-04 Table'!$A$1:$E$28</definedName>
    <definedName name="_xlnm.Print_Area" localSheetId="13">'جدول 13-04 Table'!$A$1:$G$12</definedName>
    <definedName name="_xlnm.Print_Area" localSheetId="14">'جدول 14-04 Table'!$A$1:$F$14</definedName>
    <definedName name="_xlnm.Print_Area" localSheetId="15">'جدول 15-04 Table'!$A$1:$N$16</definedName>
    <definedName name="_xlnm.Print_Area" localSheetId="16">'جدول 16-04 Table'!$A$1:$F$16</definedName>
    <definedName name="_xlnm.Print_Area" localSheetId="17">'جدول 17-04 Table '!$A$1:$F$17</definedName>
    <definedName name="Print_Area_MI" localSheetId="6">#REF!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#REF!</definedName>
    <definedName name="المؤشرات" localSheetId="6">#REF!</definedName>
    <definedName name="المؤشرات" localSheetId="1">#REF!</definedName>
    <definedName name="المؤشرات" localSheetId="2">#REF!</definedName>
    <definedName name="المؤشرات" localSheetId="3">#REF!</definedName>
    <definedName name="المؤشرات" localSheetId="4">#REF!</definedName>
    <definedName name="المؤشرات" localSheetId="5">#REF!</definedName>
    <definedName name="المؤشرات" localSheetId="7">#REF!</definedName>
    <definedName name="المؤشرات" localSheetId="8">#REF!</definedName>
    <definedName name="المؤشرات" localSheetId="9">#REF!</definedName>
    <definedName name="المؤشرات" localSheetId="10">#REF!</definedName>
    <definedName name="المؤشرات" localSheetId="11">#REF!</definedName>
    <definedName name="المؤشرات" localSheetId="12">#REF!</definedName>
    <definedName name="المؤشرات" localSheetId="13">#REF!</definedName>
    <definedName name="المؤشرات" localSheetId="14">#REF!</definedName>
    <definedName name="المؤشرات" localSheetId="15">#REF!</definedName>
    <definedName name="المؤشرات" localSheetId="16">#REF!</definedName>
    <definedName name="المؤشرات" localSheetId="17">#REF!</definedName>
    <definedName name="المؤشرات">#REF!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43" l="1"/>
  <c r="F9" i="43"/>
  <c r="F10" i="43"/>
  <c r="F11" i="43"/>
  <c r="C12" i="43"/>
  <c r="C14" i="43" s="1"/>
  <c r="D12" i="43"/>
  <c r="F12" i="43" s="1"/>
  <c r="E12" i="43"/>
  <c r="E14" i="43" s="1"/>
  <c r="C13" i="43"/>
  <c r="F13" i="43" s="1"/>
  <c r="D13" i="43"/>
  <c r="E13" i="43"/>
  <c r="F14" i="43" l="1"/>
  <c r="D14" i="43"/>
  <c r="E13" i="42"/>
  <c r="D13" i="42"/>
  <c r="C13" i="42"/>
  <c r="E12" i="42"/>
  <c r="E14" i="42" s="1"/>
  <c r="D12" i="42"/>
  <c r="D14" i="42" s="1"/>
  <c r="C12" i="42"/>
  <c r="C14" i="42" s="1"/>
  <c r="F11" i="42"/>
  <c r="F10" i="42"/>
  <c r="F13" i="42" s="1"/>
  <c r="F9" i="42"/>
  <c r="F8" i="42"/>
  <c r="F12" i="42" s="1"/>
  <c r="F14" i="42" l="1"/>
  <c r="M14" i="40" l="1"/>
  <c r="L14" i="40"/>
  <c r="K14" i="40"/>
  <c r="J14" i="40"/>
  <c r="I14" i="40"/>
  <c r="H14" i="40"/>
  <c r="G14" i="40"/>
  <c r="F14" i="40"/>
  <c r="E14" i="40"/>
  <c r="D14" i="40"/>
  <c r="C14" i="40"/>
  <c r="M13" i="40"/>
  <c r="M15" i="40" s="1"/>
  <c r="L13" i="40"/>
  <c r="L15" i="40" s="1"/>
  <c r="K13" i="40"/>
  <c r="K15" i="40" s="1"/>
  <c r="J13" i="40"/>
  <c r="J15" i="40" s="1"/>
  <c r="I13" i="40"/>
  <c r="I15" i="40" s="1"/>
  <c r="H13" i="40"/>
  <c r="H15" i="40" s="1"/>
  <c r="G13" i="40"/>
  <c r="G15" i="40" s="1"/>
  <c r="F13" i="40"/>
  <c r="F15" i="40" s="1"/>
  <c r="E13" i="40"/>
  <c r="E15" i="40" s="1"/>
  <c r="D13" i="40"/>
  <c r="D15" i="40" s="1"/>
  <c r="C13" i="40"/>
  <c r="C15" i="40" s="1"/>
  <c r="N12" i="40"/>
  <c r="N11" i="40"/>
  <c r="N14" i="40" s="1"/>
  <c r="N10" i="40"/>
  <c r="N9" i="40"/>
  <c r="N13" i="40" s="1"/>
  <c r="N15" i="40" s="1"/>
  <c r="E12" i="39" l="1"/>
  <c r="D12" i="39"/>
  <c r="C12" i="39"/>
  <c r="F11" i="39"/>
  <c r="E11" i="39"/>
  <c r="E13" i="39" s="1"/>
  <c r="D11" i="39"/>
  <c r="D13" i="39" s="1"/>
  <c r="C11" i="39"/>
  <c r="C13" i="39" s="1"/>
  <c r="F10" i="39"/>
  <c r="F9" i="39"/>
  <c r="F12" i="39" s="1"/>
  <c r="F8" i="39"/>
  <c r="F7" i="39"/>
  <c r="F13" i="39" l="1"/>
  <c r="L25" i="38" l="1"/>
  <c r="K25" i="38"/>
  <c r="M25" i="38" s="1"/>
  <c r="L24" i="38"/>
  <c r="K24" i="38"/>
  <c r="M24" i="38" s="1"/>
  <c r="M23" i="38"/>
  <c r="L23" i="38"/>
  <c r="K23" i="38"/>
  <c r="L22" i="38"/>
  <c r="K22" i="38"/>
  <c r="M22" i="38" s="1"/>
  <c r="M21" i="38" s="1"/>
  <c r="L21" i="38"/>
  <c r="K21" i="38"/>
  <c r="J21" i="38"/>
  <c r="I21" i="38"/>
  <c r="H21" i="38"/>
  <c r="G21" i="38"/>
  <c r="H25" i="36" l="1"/>
  <c r="G25" i="36"/>
  <c r="F25" i="36"/>
  <c r="H24" i="36"/>
  <c r="G24" i="36"/>
  <c r="F24" i="36"/>
  <c r="H23" i="36"/>
  <c r="G23" i="36"/>
  <c r="F23" i="36"/>
  <c r="G22" i="36"/>
  <c r="F22" i="36"/>
  <c r="H22" i="36" s="1"/>
  <c r="F21" i="36"/>
  <c r="E21" i="36"/>
  <c r="D21" i="36"/>
  <c r="C21" i="36"/>
  <c r="G21" i="36" s="1"/>
  <c r="B21" i="36"/>
  <c r="H20" i="36"/>
  <c r="G20" i="36"/>
  <c r="F20" i="36"/>
  <c r="H19" i="36"/>
  <c r="G19" i="36"/>
  <c r="F19" i="36"/>
  <c r="G18" i="36"/>
  <c r="F18" i="36"/>
  <c r="H18" i="36" s="1"/>
  <c r="G17" i="36"/>
  <c r="F17" i="36"/>
  <c r="H17" i="36" s="1"/>
  <c r="O16" i="36"/>
  <c r="F16" i="36"/>
  <c r="E16" i="36"/>
  <c r="D16" i="36"/>
  <c r="C16" i="36"/>
  <c r="G16" i="36" s="1"/>
  <c r="B16" i="36"/>
  <c r="R15" i="36"/>
  <c r="R14" i="36"/>
  <c r="R13" i="36"/>
  <c r="R12" i="36"/>
  <c r="R11" i="36" s="1"/>
  <c r="O11" i="36"/>
  <c r="N11" i="36"/>
  <c r="M11" i="36"/>
  <c r="H11" i="36"/>
  <c r="G11" i="36"/>
  <c r="F11" i="36"/>
  <c r="E11" i="36"/>
  <c r="D11" i="36"/>
  <c r="C11" i="36"/>
  <c r="B11" i="36"/>
  <c r="H21" i="36" l="1"/>
  <c r="H16" i="36"/>
  <c r="R16" i="36"/>
  <c r="E10" i="35" l="1"/>
  <c r="D10" i="35"/>
  <c r="C10" i="35"/>
  <c r="B10" i="35"/>
  <c r="F9" i="35"/>
  <c r="F8" i="35"/>
  <c r="F10" i="35" s="1"/>
  <c r="N30" i="29" l="1"/>
  <c r="M30" i="29"/>
  <c r="L30" i="29"/>
  <c r="M29" i="29"/>
  <c r="L29" i="29"/>
  <c r="N29" i="29" s="1"/>
  <c r="N27" i="29"/>
  <c r="M27" i="29"/>
  <c r="L27" i="29"/>
  <c r="M26" i="29"/>
  <c r="N26" i="29" s="1"/>
  <c r="L26" i="29"/>
  <c r="M25" i="29"/>
  <c r="M23" i="29" s="1"/>
  <c r="L25" i="29"/>
  <c r="L23" i="29" s="1"/>
  <c r="K23" i="29"/>
  <c r="J23" i="29"/>
  <c r="I23" i="29"/>
  <c r="H23" i="29"/>
  <c r="G23" i="29"/>
  <c r="F23" i="29"/>
  <c r="E23" i="29"/>
  <c r="M22" i="29"/>
  <c r="N22" i="29" s="1"/>
  <c r="L22" i="29"/>
  <c r="M21" i="29"/>
  <c r="L21" i="29"/>
  <c r="N21" i="29" s="1"/>
  <c r="M19" i="29"/>
  <c r="L19" i="29"/>
  <c r="N19" i="29" s="1"/>
  <c r="G19" i="29"/>
  <c r="M18" i="29"/>
  <c r="L18" i="29"/>
  <c r="N18" i="29" s="1"/>
  <c r="G18" i="29"/>
  <c r="G15" i="29" s="1"/>
  <c r="M17" i="29"/>
  <c r="L17" i="29"/>
  <c r="N17" i="29" s="1"/>
  <c r="G17" i="29"/>
  <c r="K15" i="29"/>
  <c r="J15" i="29"/>
  <c r="I15" i="29"/>
  <c r="M15" i="29" s="1"/>
  <c r="H15" i="29"/>
  <c r="L15" i="29" s="1"/>
  <c r="N15" i="29" s="1"/>
  <c r="F15" i="29"/>
  <c r="N25" i="29" l="1"/>
  <c r="N23" i="29" s="1"/>
  <c r="G25" i="28"/>
  <c r="F25" i="28"/>
  <c r="H25" i="28" s="1"/>
  <c r="G24" i="28"/>
  <c r="F24" i="28"/>
  <c r="F21" i="28" s="1"/>
  <c r="G23" i="28"/>
  <c r="G21" i="28" s="1"/>
  <c r="F23" i="28"/>
  <c r="H22" i="28"/>
  <c r="G22" i="28"/>
  <c r="F22" i="28"/>
  <c r="Q21" i="28"/>
  <c r="P21" i="28"/>
  <c r="R21" i="28" s="1"/>
  <c r="E21" i="28"/>
  <c r="D21" i="28"/>
  <c r="C21" i="28"/>
  <c r="B21" i="28"/>
  <c r="H23" i="28" l="1"/>
  <c r="H24" i="28"/>
  <c r="H21" i="28" l="1"/>
  <c r="H24" i="27" l="1"/>
  <c r="G24" i="27"/>
  <c r="F24" i="27"/>
  <c r="G23" i="27"/>
  <c r="F23" i="27"/>
  <c r="H23" i="27" s="1"/>
  <c r="G22" i="27"/>
  <c r="F22" i="27"/>
  <c r="H22" i="27" s="1"/>
  <c r="G21" i="27"/>
  <c r="G20" i="27" s="1"/>
  <c r="F21" i="27"/>
  <c r="H21" i="27" s="1"/>
  <c r="E20" i="27"/>
  <c r="D20" i="27"/>
  <c r="C20" i="27"/>
  <c r="B20" i="27"/>
  <c r="H20" i="27" l="1"/>
  <c r="F20" i="27"/>
  <c r="H27" i="26" l="1"/>
  <c r="G27" i="26" s="1"/>
  <c r="H26" i="26"/>
  <c r="G26" i="26"/>
  <c r="E26" i="26"/>
  <c r="C26" i="26"/>
  <c r="I26" i="26" s="1"/>
  <c r="I25" i="26"/>
  <c r="H25" i="26"/>
  <c r="E25" i="26"/>
  <c r="C25" i="26"/>
  <c r="H23" i="26"/>
  <c r="E23" i="26" s="1"/>
  <c r="C23" i="26"/>
  <c r="I23" i="26" s="1"/>
  <c r="F22" i="26"/>
  <c r="D22" i="26"/>
  <c r="B22" i="26"/>
  <c r="C27" i="26" l="1"/>
  <c r="H22" i="26"/>
  <c r="C22" i="26" s="1"/>
  <c r="E27" i="26"/>
  <c r="G28" i="24"/>
  <c r="F28" i="24"/>
  <c r="E28" i="24"/>
  <c r="D28" i="24"/>
  <c r="C28" i="24"/>
  <c r="B28" i="24"/>
  <c r="G18" i="24"/>
  <c r="F18" i="24"/>
  <c r="E18" i="24"/>
  <c r="D18" i="24"/>
  <c r="C18" i="24"/>
  <c r="B18" i="24"/>
  <c r="I27" i="26" l="1"/>
  <c r="G22" i="26"/>
  <c r="E22" i="26"/>
  <c r="I22" i="26" s="1"/>
  <c r="I15" i="22"/>
  <c r="I13" i="22"/>
  <c r="H13" i="22"/>
  <c r="H15" i="22" s="1"/>
  <c r="J12" i="22"/>
  <c r="J11" i="22"/>
  <c r="J13" i="22" s="1"/>
  <c r="J15" i="22" s="1"/>
  <c r="E21" i="21" l="1"/>
  <c r="D21" i="21"/>
  <c r="C21" i="21"/>
  <c r="B21" i="21"/>
  <c r="H20" i="21"/>
  <c r="G20" i="21"/>
  <c r="G21" i="21" s="1"/>
  <c r="F20" i="21"/>
  <c r="F21" i="21" s="1"/>
  <c r="H21" i="21" s="1"/>
  <c r="G19" i="21"/>
  <c r="F19" i="21"/>
  <c r="H19" i="21" s="1"/>
  <c r="G18" i="21"/>
  <c r="F18" i="21"/>
  <c r="H18" i="21" s="1"/>
  <c r="G17" i="21"/>
  <c r="F17" i="21"/>
  <c r="H17" i="21" s="1"/>
</calcChain>
</file>

<file path=xl/sharedStrings.xml><?xml version="1.0" encoding="utf-8"?>
<sst xmlns="http://schemas.openxmlformats.org/spreadsheetml/2006/main" count="1364" uniqueCount="399">
  <si>
    <t>الطلاب الناجحون بالتعليم الحكومي والخاص حسب المرحلة والجنسية والجنس - إمارة دبــي</t>
  </si>
  <si>
    <t>Graduate Students in Governmental and Private Education by Stage, Nationality and Gender  - Emirate of Dubai</t>
  </si>
  <si>
    <t>جـــدول ( 03 - 04 ) Table</t>
  </si>
  <si>
    <t>البيان</t>
  </si>
  <si>
    <t>Title</t>
  </si>
  <si>
    <t>إماراتي
Emirati</t>
  </si>
  <si>
    <t>المجموع العام
Grand Total</t>
  </si>
  <si>
    <t>ذكور</t>
  </si>
  <si>
    <t>إناث</t>
  </si>
  <si>
    <t>المجموع</t>
  </si>
  <si>
    <t>Males</t>
  </si>
  <si>
    <t>Females</t>
  </si>
  <si>
    <t>Total</t>
  </si>
  <si>
    <t>التعليم الحكومي</t>
  </si>
  <si>
    <t>Governmental Education</t>
  </si>
  <si>
    <t>الحلقة الأولى*</t>
  </si>
  <si>
    <t>Cycle1*</t>
  </si>
  <si>
    <t>الحلقة الثانية**</t>
  </si>
  <si>
    <t>Cycle 2**</t>
  </si>
  <si>
    <t>الثانـــوية</t>
  </si>
  <si>
    <t>Secondary</t>
  </si>
  <si>
    <t>التعليم الخاص***</t>
  </si>
  <si>
    <t>Private Education***</t>
  </si>
  <si>
    <t xml:space="preserve">المجموع العام </t>
  </si>
  <si>
    <t xml:space="preserve">Grand Total </t>
  </si>
  <si>
    <t>* تشمل  الصف الأول الابتدائي إلى الصف الخامس والتربية الخاصة</t>
  </si>
  <si>
    <t>* Including First Grade to Fifth Grade and Special Education</t>
  </si>
  <si>
    <t>**  تشمل الصف السادس الابتدائي إلى الصف التاسع</t>
  </si>
  <si>
    <t>** Including Sixth Grade to Ninth Grade</t>
  </si>
  <si>
    <t>*** لا تمشل بيانات مدرسة لطيفة ومدرسة راشد ومعهد التكنولوجيا التطبيقية</t>
  </si>
  <si>
    <t>*** not including Rashid, Latifa and IAT as per the school</t>
  </si>
  <si>
    <t xml:space="preserve">المصدر : وزارة التربية والتعليم </t>
  </si>
  <si>
    <t xml:space="preserve">Source : Ministry of Education </t>
  </si>
  <si>
    <t xml:space="preserve">              هيئة المعرفة والتنمية البشرية</t>
  </si>
  <si>
    <t xml:space="preserve">                Knowledge and Human Development Authority</t>
  </si>
  <si>
    <t>الطلاب المسجلون حسب نوع التعليم والجنسية - إمارة دبــي</t>
  </si>
  <si>
    <t>Enrolled Students by Education Type and Nationality  - Emirate of Dubai</t>
  </si>
  <si>
    <t>جـــدول ( 01 - 04 ) Table</t>
  </si>
  <si>
    <t>2016/2017</t>
  </si>
  <si>
    <t>2017/2018</t>
  </si>
  <si>
    <t>البيــان</t>
  </si>
  <si>
    <t>إماراتي</t>
  </si>
  <si>
    <t>غير إماراتي</t>
  </si>
  <si>
    <t>Emirati</t>
  </si>
  <si>
    <t>Non-Emirati</t>
  </si>
  <si>
    <t xml:space="preserve">  التعليم ( الحكومي ، الخاص )</t>
  </si>
  <si>
    <t xml:space="preserve"> Education ( Governmental , Private )</t>
  </si>
  <si>
    <t>الحكومي</t>
  </si>
  <si>
    <t xml:space="preserve">  Governmental</t>
  </si>
  <si>
    <t>الخاص</t>
  </si>
  <si>
    <t xml:space="preserve">  Private</t>
  </si>
  <si>
    <t xml:space="preserve">المجمـوع </t>
  </si>
  <si>
    <t xml:space="preserve">Total </t>
  </si>
  <si>
    <t xml:space="preserve">التعليم المستمر * </t>
  </si>
  <si>
    <t>Continuous Education*</t>
  </si>
  <si>
    <t>المجموع العام</t>
  </si>
  <si>
    <t>Grand Total</t>
  </si>
  <si>
    <t xml:space="preserve">    يشمل تعليم الكبار والمنازل</t>
  </si>
  <si>
    <t>* Including Adult and Home Education</t>
  </si>
  <si>
    <t>المصدر: وزارة التربية والتعليم</t>
  </si>
  <si>
    <t>Source : Ministry of Education</t>
  </si>
  <si>
    <t xml:space="preserve">               هيئة المعرفة والتنمية البشرية</t>
  </si>
  <si>
    <t>التوزيع العددي والنسبي للطــلاب حسب المراحل ونوع التعليم - إمارة دبــي</t>
  </si>
  <si>
    <t>Number and Percentage Disitribution of Students by Stage and Type of Education - Emirate of Dubai</t>
  </si>
  <si>
    <t>جـــدول ( 02 - 04 ) Table</t>
  </si>
  <si>
    <t xml:space="preserve">البيــــان    </t>
  </si>
  <si>
    <t xml:space="preserve">عدد الطلاب  Number of Students </t>
  </si>
  <si>
    <t>التعليم الحكومــى</t>
  </si>
  <si>
    <t>%</t>
  </si>
  <si>
    <t>التعليم الخاص</t>
  </si>
  <si>
    <t xml:space="preserve">التعليم المستمر* </t>
  </si>
  <si>
    <t>Governmental
Education</t>
  </si>
  <si>
    <t>Private Education</t>
  </si>
  <si>
    <t>رياض الأطفال</t>
  </si>
  <si>
    <t>-</t>
  </si>
  <si>
    <t>Kindergarten</t>
  </si>
  <si>
    <t>محو الأمية</t>
  </si>
  <si>
    <t>llliterate</t>
  </si>
  <si>
    <t>الحلقة الأولى**</t>
  </si>
  <si>
    <t>Cycle 1**</t>
  </si>
  <si>
    <t>الحلقة الثانية***</t>
  </si>
  <si>
    <t>Cycle 2***</t>
  </si>
  <si>
    <t>الثانــوية</t>
  </si>
  <si>
    <t>* يشمل تعليم الكبار والمنازل</t>
  </si>
  <si>
    <t>المدارس والفصول في التعليم الحكومي حسب المرحلة والجنس - إمارة دبــي</t>
  </si>
  <si>
    <t>Schools and Classes in Governmental Education by Stage and Gender  - Emirate of Dubai</t>
  </si>
  <si>
    <t>جـــدول ( 04 - 04 ) Table</t>
  </si>
  <si>
    <t>البيــــان</t>
  </si>
  <si>
    <t xml:space="preserve">Number of Schools عدد المدارس  </t>
  </si>
  <si>
    <t>مختلط</t>
  </si>
  <si>
    <t>Mixed</t>
  </si>
  <si>
    <t>الحلقة الأولى</t>
  </si>
  <si>
    <t>Cycle1</t>
  </si>
  <si>
    <t>الحلقة الثانية</t>
  </si>
  <si>
    <t>Cycle 2</t>
  </si>
  <si>
    <t>رياض الأطفال / الحلقة الأولى</t>
  </si>
  <si>
    <t>Kindergarten/ Cycle1</t>
  </si>
  <si>
    <t>الحلقة الأولى / الحلقة الثانية</t>
  </si>
  <si>
    <t>Cycle1/ Cycle2</t>
  </si>
  <si>
    <t>الحلقة الثانية / الثانوية</t>
  </si>
  <si>
    <t>Cycle2/ Secondary</t>
  </si>
  <si>
    <t>الحلقة الأولى/ الحلقة الثانية/ الثانوية</t>
  </si>
  <si>
    <t>Cycle1/ Cycle2/ Secondary</t>
  </si>
  <si>
    <t xml:space="preserve"> 2016/2017 </t>
  </si>
  <si>
    <t xml:space="preserve"> 2017/2018 </t>
  </si>
  <si>
    <t>رياض الأطفال/الحلقة الأولى/ الحلقة الثانية/ الثانوية</t>
  </si>
  <si>
    <t xml:space="preserve"> Kindergarten/Cycle1/ Cycle2/ Secondary</t>
  </si>
  <si>
    <t>* تشمل الفصول بالمدارس متعددة المراحل</t>
  </si>
  <si>
    <t>* Including Classes in Multi-stage Schools</t>
  </si>
  <si>
    <t>المصدر : وزارة التربية والتعليم</t>
  </si>
  <si>
    <t>الطلاب المسجلون في التعليم الحكومي حسب المرحلة والجنسية والجنس - إمارة دبــي</t>
  </si>
  <si>
    <t>Enrolled Students in Governmental Education by Stage,  Nationality and Gender - Emirate of Dubai</t>
  </si>
  <si>
    <t>جـــدول ( 05 - 04 ) Table</t>
  </si>
  <si>
    <t xml:space="preserve">    عدد الطـــلاب</t>
  </si>
  <si>
    <t>Number of Students</t>
  </si>
  <si>
    <t>Grand Total المجموع العام</t>
  </si>
  <si>
    <t>ذكور  Males</t>
  </si>
  <si>
    <t>إناث  Females</t>
  </si>
  <si>
    <t>المجموع  Total</t>
  </si>
  <si>
    <t xml:space="preserve">                 Knowledge and Human Development Authority</t>
  </si>
  <si>
    <t>خصائص التعليم الديني ( حكومــي ) - إمارة دبـــي</t>
  </si>
  <si>
    <t>Characteristics of Religious Education ( Governmental ) - Emirate of Dubai</t>
  </si>
  <si>
    <t>جـــدول ( 07 - 04 ) Table</t>
  </si>
  <si>
    <t>عدد المدارس
Number of</t>
  </si>
  <si>
    <t>عدد الفصول
Number of</t>
  </si>
  <si>
    <t>عدد الطــــلاب    Number of Students</t>
  </si>
  <si>
    <t>السنة</t>
  </si>
  <si>
    <t>Grand Total    المجموع العام</t>
  </si>
  <si>
    <t>Year</t>
  </si>
  <si>
    <t>Schools</t>
  </si>
  <si>
    <t>Classrooms</t>
  </si>
  <si>
    <t>ذكور 
Males</t>
  </si>
  <si>
    <t>إناث 
Females</t>
  </si>
  <si>
    <t>المجموع
 Total</t>
  </si>
  <si>
    <t>الطلاب المسجلون في التعليم العالي حسب نوع المؤسسة التعليمية والجنسية والجنس - إمارة دبي
Enrolled Students in Tertiary Education by Type of Institution, Nationality and Gender - Emirate of Dubai</t>
  </si>
  <si>
    <t xml:space="preserve"> ( 2017 / 2018)</t>
  </si>
  <si>
    <t>جـــدول ( 14 - 04 ) Table</t>
  </si>
  <si>
    <t>البيان
Title</t>
  </si>
  <si>
    <t xml:space="preserve">  نوع المؤسسة التعليمية  Institution Type</t>
  </si>
  <si>
    <t>اتحادية
Federal</t>
  </si>
  <si>
    <t>ضمن المناطق الحرة
 Inside Free Zones</t>
  </si>
  <si>
    <t>خارج المناطق الحرة
 Outside Free Zones</t>
  </si>
  <si>
    <t>ذكور
Males</t>
  </si>
  <si>
    <t>إناث
Females</t>
  </si>
  <si>
    <t>غير إماراتي
Non-Emirati</t>
  </si>
  <si>
    <t xml:space="preserve">غير إماراتي
Non-Emirati </t>
  </si>
  <si>
    <t>المجموع
Total</t>
  </si>
  <si>
    <t>المصدر : هيئة المعرفة والتنمية البشرية
             وزارة التربية والتعليم</t>
  </si>
  <si>
    <t xml:space="preserve">Source: Knowledge and Human Development Authority
               Ministry of Education </t>
  </si>
  <si>
    <t>Source: Knowledge and Human Development Authority
             Ministry of Education</t>
  </si>
  <si>
    <t>المصدر : هيئة المعرفة والتنمية البشرية
              وزارة التربية والتعليم</t>
  </si>
  <si>
    <t>Other</t>
  </si>
  <si>
    <t>Humanities</t>
  </si>
  <si>
    <t>Natural and Physical Sciences</t>
  </si>
  <si>
    <t>Media and Design</t>
  </si>
  <si>
    <t xml:space="preserve">Law </t>
  </si>
  <si>
    <t>Information Technology</t>
  </si>
  <si>
    <t xml:space="preserve">Health and Medicine </t>
  </si>
  <si>
    <t>Engineering</t>
  </si>
  <si>
    <t>Education</t>
  </si>
  <si>
    <t>Business</t>
  </si>
  <si>
    <t>Foundation</t>
  </si>
  <si>
    <t>أخرى</t>
  </si>
  <si>
    <t>العلوم الانسانية</t>
  </si>
  <si>
    <t>العلوم الطبيعية والفيزيائية</t>
  </si>
  <si>
    <t>الإعلام والتصميم</t>
  </si>
  <si>
    <t>القانون</t>
  </si>
  <si>
    <t>تقنية المعلومات</t>
  </si>
  <si>
    <t>الصحة والطب</t>
  </si>
  <si>
    <t>الهندسة</t>
  </si>
  <si>
    <t>التربية والتعليم</t>
  </si>
  <si>
    <t>إدارة أعمال</t>
  </si>
  <si>
    <t xml:space="preserve">برامج تأسيسية </t>
  </si>
  <si>
    <t>مجال الدراسة     Field of Study</t>
  </si>
  <si>
    <t>جـــدول ( 15 - 04 ) Table</t>
  </si>
  <si>
    <t>الطلاب المسجلون في التعليم العالي حسب مجال الدراسة والجنسية والجنس - إمارة دبي
Enrolled Students in Tertiary  Education by Field of Study, Nationality and Gender - Emirate of Dubai</t>
  </si>
  <si>
    <t>الخريجون (عدد الشهادات العلمية التي تم إحرازها)  في مؤسسات التعليم العالي حسب نوع المؤسسة التعليمية والجنسية والجنس - إمارة دبي</t>
  </si>
  <si>
    <t xml:space="preserve">Graduates (Degrees Earned) in Tertiary Institutions by Tertiary Institution Type, Nationality and Gender - Emirate of Dubai  </t>
  </si>
  <si>
    <t>جـــدول ( 16 - 04 ) Table</t>
  </si>
  <si>
    <t>نوع المؤسسة التعليمية  Institution Type</t>
  </si>
  <si>
    <t>اتحادية 
Federal</t>
  </si>
  <si>
    <t>ضمن المناطق الحرة 
Inside Free Zones</t>
  </si>
  <si>
    <t>خارج المناطق الحرة 
Outside Free Zones</t>
  </si>
  <si>
    <t xml:space="preserve">Source: Knowledge and Human Development Authority
             Ministry of Education </t>
  </si>
  <si>
    <t>جـــدول ( 06 - 04 ) Table</t>
  </si>
  <si>
    <t>المعلمـون</t>
  </si>
  <si>
    <t>Teachers</t>
  </si>
  <si>
    <t>المجموع العام  Grand Total</t>
  </si>
  <si>
    <t>البيـــان</t>
  </si>
  <si>
    <t xml:space="preserve">         المجموع         </t>
  </si>
  <si>
    <t>Non-</t>
  </si>
  <si>
    <t xml:space="preserve"> -</t>
  </si>
  <si>
    <t>Cycle1**</t>
  </si>
  <si>
    <t>الثانويـــة</t>
  </si>
  <si>
    <t>…</t>
  </si>
  <si>
    <t>(...) البيان غير متوفر</t>
  </si>
  <si>
    <t>(…) Data is not available</t>
  </si>
  <si>
    <t>جـــدول ( 11 - 04 ) Table</t>
  </si>
  <si>
    <t>البيــــــان</t>
  </si>
  <si>
    <t>المعلمـــــون     Teachers</t>
  </si>
  <si>
    <t>الإداريون والفنيون    Adminstrators and Technicians</t>
  </si>
  <si>
    <t>المجموع العام   Grand Total</t>
  </si>
  <si>
    <t>رياض أطفال</t>
  </si>
  <si>
    <t>حلقة أولى**</t>
  </si>
  <si>
    <t>**Cycle1</t>
  </si>
  <si>
    <t>حلقة ثانية***</t>
  </si>
  <si>
    <t>ثانـــوى</t>
  </si>
  <si>
    <t xml:space="preserve"> 2016/2017
</t>
  </si>
  <si>
    <t xml:space="preserve"> 2017/2018
</t>
  </si>
  <si>
    <t>*  لا تشمل العمال</t>
  </si>
  <si>
    <t>*  Excluding Workers</t>
  </si>
  <si>
    <t>المصدر :  هيئة المعرفة والتنمية البشرية</t>
  </si>
  <si>
    <t>Source :  Knowledge and Human Development Authority</t>
  </si>
  <si>
    <t xml:space="preserve">           </t>
  </si>
  <si>
    <t xml:space="preserve">                </t>
  </si>
  <si>
    <t>*   For all stages</t>
  </si>
  <si>
    <t>`</t>
  </si>
  <si>
    <t>*   لجميع المراحــل</t>
  </si>
  <si>
    <t xml:space="preserve">  ثانوي</t>
  </si>
  <si>
    <t>Cycle 2 (Preparatory)</t>
  </si>
  <si>
    <t xml:space="preserve"> حلقة ثانية  (إعدادي)</t>
  </si>
  <si>
    <t xml:space="preserve">Home Education </t>
  </si>
  <si>
    <t xml:space="preserve">تعليم المنازل </t>
  </si>
  <si>
    <t xml:space="preserve"> Constituent (llliterate)</t>
  </si>
  <si>
    <t xml:space="preserve">  تأسيسية (محو أميـة)</t>
  </si>
  <si>
    <t xml:space="preserve">Adult Education </t>
  </si>
  <si>
    <t xml:space="preserve">تعليم الكبار </t>
  </si>
  <si>
    <t>**98</t>
  </si>
  <si>
    <t>Centers *</t>
  </si>
  <si>
    <t>المجموع العام 
Grand Total</t>
  </si>
  <si>
    <t xml:space="preserve">Number of </t>
  </si>
  <si>
    <t>Number of</t>
  </si>
  <si>
    <t>البيـــــان</t>
  </si>
  <si>
    <t>عــدد الطـــلاب  Number of Students</t>
  </si>
  <si>
    <t>عــدد الفصــول</t>
  </si>
  <si>
    <t>عــدد المراكز *</t>
  </si>
  <si>
    <t>جـــدول ( 09 - 04 ) Table</t>
  </si>
  <si>
    <t>Adult Education Centers and Home Education by Stage - Emirate of Dubai</t>
  </si>
  <si>
    <t>مراكز تعليم الكبــار و تعليم المنازل حسب المرحلة - إمارة دبـــي</t>
  </si>
  <si>
    <t xml:space="preserve">* Including Multi-stages Schools </t>
  </si>
  <si>
    <t>*  تشمل المدارس متعددة المراحل</t>
  </si>
  <si>
    <t>الثانويــة</t>
  </si>
  <si>
    <t>Number of Schools*</t>
  </si>
  <si>
    <t>Number of Classrooms</t>
  </si>
  <si>
    <t>عـــدد الطـــــلبة   Number of Students</t>
  </si>
  <si>
    <t>عدد الفصـــــول</t>
  </si>
  <si>
    <t>عدد المدارس*</t>
  </si>
  <si>
    <t>جـــدول ( 10 - 04 ) Table</t>
  </si>
  <si>
    <t>المدارس والفصول والطلاب المسجلون في التعليم الخاص - إمارة دبـــي</t>
  </si>
  <si>
    <t xml:space="preserve"> بيان مكرر لعدد الفصول لعام 2015/2016**</t>
  </si>
  <si>
    <t>**Duplicated data for the number of classrooms for the year 2015/2016</t>
  </si>
  <si>
    <t>عدد مؤسسات التعليم العالي حسب حجم التسجيل ونوع الاعتماد - إمارة دبي</t>
  </si>
  <si>
    <t>Number of Tertiary Institutions by Enrollment Size and Accreditation Type - Emirate of Dubai</t>
  </si>
  <si>
    <t>جـــدول ( 13 - 04 ) Table</t>
  </si>
  <si>
    <t xml:space="preserve">حجم التسجيل (طالب  Enrollment Size (Student </t>
  </si>
  <si>
    <t xml:space="preserve"> أقل من 200
Less Than 200</t>
  </si>
  <si>
    <t>200-499</t>
  </si>
  <si>
    <t>500-999</t>
  </si>
  <si>
    <t>1000 +</t>
  </si>
  <si>
    <t xml:space="preserve">Source: Knowledge and Human Development Authority
              Ministry of Education </t>
  </si>
  <si>
    <t>الهيئة التدريسية* في مرحلة التعليم العالي حسب نوع المؤسسة التعليمية والجنسية والجنس - إمارة دبي</t>
  </si>
  <si>
    <t>Tertiary Teaching Staff* by Institution Type, Nationality and Gender - Emirate of Dubai</t>
  </si>
  <si>
    <t>جـــدول ( 17 - 04 ) Table</t>
  </si>
  <si>
    <t>الهيئة التدريسية  Teaching Staff</t>
  </si>
  <si>
    <t>المجموع 
Total</t>
  </si>
  <si>
    <t>المصدر : هيئة المعرفة والتنمية البشرية</t>
  </si>
  <si>
    <t>Source: Knowledge and Human Development Authority</t>
  </si>
  <si>
    <t xml:space="preserve">             وزارة التربية والتعليم </t>
  </si>
  <si>
    <t xml:space="preserve">               Ministery of Education </t>
  </si>
  <si>
    <t xml:space="preserve"> </t>
  </si>
  <si>
    <t xml:space="preserve">* Not including Dubai Police Academy staff data </t>
  </si>
  <si>
    <t xml:space="preserve">* لا تشمل بيانات الهيئة التدريسية لأكاديمية شرطة دبي </t>
  </si>
  <si>
    <t>( 2017/2018 )</t>
  </si>
  <si>
    <t>إماراتي   Emirati</t>
  </si>
  <si>
    <t>غير إماراتي   Non- Emirati</t>
  </si>
  <si>
    <r>
      <rPr>
        <sz val="12"/>
        <rFont val="Dubai"/>
        <family val="2"/>
      </rPr>
      <t xml:space="preserve">    </t>
    </r>
    <r>
      <rPr>
        <b/>
        <sz val="12"/>
        <rFont val="Dubai"/>
        <family val="2"/>
      </rPr>
      <t xml:space="preserve"> 2017/2018  </t>
    </r>
  </si>
  <si>
    <t>( 2018/2019 - 2016/2017 )</t>
  </si>
  <si>
    <t>2018/2019</t>
  </si>
  <si>
    <t>( 2018/2019 - 2016/2017)</t>
  </si>
  <si>
    <t xml:space="preserve"> 2018/2019 </t>
  </si>
  <si>
    <t>عدد الفصول*Number of Classrooms</t>
  </si>
  <si>
    <t>Cycle 1</t>
  </si>
  <si>
    <t xml:space="preserve">** تشمل الصف الأول الابتدائي إلى الصف الرابع ابتداءً من العام الدراسي 2018/2019 </t>
  </si>
  <si>
    <t>** Including first Grade to forth Grade since academic year 2018/2019</t>
  </si>
  <si>
    <t>*** تشمل الصف الخامس الابتدائي إلى الصف الثامن  ابتداءً من العام الدراسي 2018/2019</t>
  </si>
  <si>
    <t>*** Including Fifth Grade to eighth Grade since academic year 2018/2019</t>
  </si>
  <si>
    <t>(2018/2019 - 2016/2017)</t>
  </si>
  <si>
    <t>*  تشمل الصف الأول الابتدائي إلى الصف الرابع والتربية الخاصة ابتداءً من العام الدراسي 2018/2019</t>
  </si>
  <si>
    <t>*  Including first Grade to forth Grade and special education since academic year 2018/2019</t>
  </si>
  <si>
    <t>** تشمل الصف الخامس إلى الصف الثامن ابتداءً من العام الدراسي 2018/2019</t>
  </si>
  <si>
    <t>** Including fifth grade to eighth grade since academic year 2018/2019</t>
  </si>
  <si>
    <t>حلقة أولى</t>
  </si>
  <si>
    <t>حلقة ثانية</t>
  </si>
  <si>
    <t xml:space="preserve"> 2018/2019
</t>
  </si>
  <si>
    <t xml:space="preserve">**  تشمل الصف الأول الإبتدائي إلى الصف الرابع ابتداءً من العام الدراسي 2018/2019 </t>
  </si>
  <si>
    <t>** Including first grade to forth grade since academic year 2018/2019</t>
  </si>
  <si>
    <t>*** تشمل الصف الخامس إلى الصف الثامن ابتداءً منذ العام الدراسي 2018/2019</t>
  </si>
  <si>
    <t>** Including fifth Grade to eighth Grade since academic year 2018/2019</t>
  </si>
  <si>
    <t>**  تشمل الصف الأول الابتدائي إلى الصف الرابع والتربية الخاصة ابتداءً من العام الدراسي 2018/2019</t>
  </si>
  <si>
    <t>** Including first Grade to forth Grade and special education since academic year 2018/2019</t>
  </si>
  <si>
    <t>*** تشمل الصف الخامس إلى الصف الثامن ابتداءً من العام الدراسي 2018/2019</t>
  </si>
  <si>
    <t>***Including fifth grade to eighth grade since academic year 2018/2019</t>
  </si>
  <si>
    <t>جـــدول ( 08 - 04 ) Table</t>
  </si>
  <si>
    <t>المعلمـون    Teachers</t>
  </si>
  <si>
    <t>الإداريون والفنيون  Administrators and Technicians</t>
  </si>
  <si>
    <t xml:space="preserve">المجموع  العام    Grand Total </t>
  </si>
  <si>
    <t>تعليم ديني</t>
  </si>
  <si>
    <t>Religious Education</t>
  </si>
  <si>
    <t>تعليم كبار</t>
  </si>
  <si>
    <t>Adult Education</t>
  </si>
  <si>
    <t>* المشتغلون المسجلون فقط</t>
  </si>
  <si>
    <t>* Rigestered Employees only</t>
  </si>
  <si>
    <t>**   تشمل الصف الأول الابتدائي إلى الصف الرابع والتربية الخاصة ابتداءً من العام الدراسي 2018/2019</t>
  </si>
  <si>
    <t>**   Including first Grade to forth Grade and special education since academic year 2018/2019</t>
  </si>
  <si>
    <t>***تشمل الصف الخامس إلى الصف الثامن ابتداءً من العام الدراسي 2018/2019</t>
  </si>
  <si>
    <t>*** Including fifth grade to eighth grade since academic year 2018/2019</t>
  </si>
  <si>
    <t xml:space="preserve"> ( 2018 / 2019)</t>
  </si>
  <si>
    <t xml:space="preserve"> ( 2018 / 2019 )</t>
  </si>
  <si>
    <t>( 2018 / 2019)</t>
  </si>
  <si>
    <t xml:space="preserve">ملاحظة : تم احتساب كلية التقنية للطلاب وكلية التقنية للطالبات كمؤسسة 
تعليمية واحدة </t>
  </si>
  <si>
    <t xml:space="preserve"> المشتغلون في التعليم الحكومي حسب المرحلة والجنسية والجنس - إمارة دبــي</t>
  </si>
  <si>
    <t>Employment in Governmental Education by Stage, Nationality and Gender  - Emirate of Dubai</t>
  </si>
  <si>
    <t xml:space="preserve"> 2016/2017</t>
  </si>
  <si>
    <t xml:space="preserve">2016/2017 </t>
  </si>
  <si>
    <t xml:space="preserve"> 2017/2018</t>
  </si>
  <si>
    <t xml:space="preserve">2017/2018 </t>
  </si>
  <si>
    <t xml:space="preserve"> 2018/2019</t>
  </si>
  <si>
    <t xml:space="preserve">2018/2019 </t>
  </si>
  <si>
    <t>Schools, Classrooms and Enrolled Students in Private Education - Emirate of Dubai</t>
  </si>
  <si>
    <t>*Duplicated data for the number ofAdministrators and Technicians for the year 2018/2019</t>
  </si>
  <si>
    <t>Administrators and Technicians*</t>
  </si>
  <si>
    <t>بيان مكرر لعدد الإداريون والفنيون لعام 2018/2019 *</t>
  </si>
  <si>
    <t>المشتغلون* بالتعليم الديني ( حكومي ) وتعليم الكبار حسب الجنسية والجنس - إمارة دبــي</t>
  </si>
  <si>
    <t>Employment* in Religious Education ( Governmental ) and Adult Education by Nationality and Gender - Emirate of Dubai</t>
  </si>
  <si>
    <t>معتمدة ضمن الإمارات</t>
  </si>
  <si>
    <t xml:space="preserve">ذات اعتماد/ ضمان جودة عالمي  </t>
  </si>
  <si>
    <t>Accredited within the UAE</t>
  </si>
  <si>
    <t>Accredited/ Quality Assured Internationally</t>
  </si>
  <si>
    <t>Note : The Higher Colleges of Technology for Men, and for the Women are counted as one
 educational institution</t>
  </si>
  <si>
    <t>نوع الاعتماد</t>
  </si>
  <si>
    <t xml:space="preserve"> Accreditation Type</t>
  </si>
  <si>
    <t>المشتغلون* في التعليم الخاص حسب المرحلة والجنسية والجنس - إمارة دبـــي</t>
  </si>
  <si>
    <t>Employment* in Private Education by Stage, Nationality and Gender - Emirate of Dubai</t>
  </si>
  <si>
    <t>متوسط عدد الطلبــة في الفصل حسب المرحلة ونوع التعليم - إمارة دبـــي</t>
  </si>
  <si>
    <t>Average Number of Students in Class by Stage and Type of Education  - Emirate of Dubai</t>
  </si>
  <si>
    <t>جـــدول ( 12 - 04 ) Table</t>
  </si>
  <si>
    <t xml:space="preserve"> Governmental Education</t>
  </si>
  <si>
    <t>الثانـوية</t>
  </si>
  <si>
    <t>تعليم الكبار***</t>
  </si>
  <si>
    <t>Adult Education***</t>
  </si>
  <si>
    <t>تأسيسي ( محو الأمية )</t>
  </si>
  <si>
    <t>Constituent ( Illiterate )</t>
  </si>
  <si>
    <t>الحلقة الأولى ( تكميلية )</t>
  </si>
  <si>
    <t>Cycle1( Supplementary )</t>
  </si>
  <si>
    <t>الحلقة الثانية ( إعدادي )</t>
  </si>
  <si>
    <t>Cycle 2 ( Preparatory )</t>
  </si>
  <si>
    <t xml:space="preserve">* تشمل الصف الأول الابتدائي إلى الصف الرابع ابتداءً من العام الدراسي 2018/2019 </t>
  </si>
  <si>
    <t>*  Including first Grade to forth Grade since academic year 2018/2019</t>
  </si>
  <si>
    <t>**تشمل الصف الخامس الابتدائي إلى الصف الثامن ابتداءً من العام الدراسي 2018/2019</t>
  </si>
  <si>
    <t>**  Including Fifth Grade to eighth Grade since academic year 2018/2019</t>
  </si>
  <si>
    <t xml:space="preserve">ملاحظة : تم فصل فصول تعليم الكبار عن تعليم </t>
  </si>
  <si>
    <t xml:space="preserve">Note : Adult education classrooms has been separated from </t>
  </si>
  <si>
    <t>المنازل ابتداءً من العام الدراسي 2017/2018</t>
  </si>
  <si>
    <t>home education classrooms since academic year 2017/2018</t>
  </si>
  <si>
    <t xml:space="preserve">             هيئة المعرفة والتنمية البشرية</t>
  </si>
  <si>
    <t xml:space="preserve">               Knowledge and Human Development Authority</t>
  </si>
  <si>
    <t>الباب الرابع</t>
  </si>
  <si>
    <t xml:space="preserve"> التعليم</t>
  </si>
  <si>
    <t xml:space="preserve">يعرض الباب البيانات الإحصائية المتعلقة بالخدمات التعليمية بالإمارة بمختلف خصائصها والتي يمكن التعرف من خلالها على أوضاع القطاعات التعليمية بمراحلها المختلفة الحكومي منها (العام والديني وتعليم الكبار) والخاص، وذلك من حيث عدد المدارس وعدد الفصول وعدد الطلاب والعاملين (هيئات تعليمية وفنيين وإداريين)، كما يشتمل الباب على بيانات عدد الطلاب المسجلين بمؤسسات التعليم العالي بالإمارة وعدد الخريجين وعدد العاملين بها من هيئات تعليمية وفنيين وإداريين، وذلك خلال الأعوام الدراسية (2013/2014 - 2018/2019)، حيث يتم تحديث هذه البيانات سنويا من مصادرها بشكل دوري. </t>
  </si>
  <si>
    <t>وتكمن أهمية البيانات التعليمية في اعتبار التعليم مكوناً أساسياً من مكونات المجتمع لمساهمته في تحقيق المزيد من متطلبات التنمية المستدامة اقتصادياً واجتماعياَ وذلك بهدف الوفاء باحتياجات المجتمع من الموارد البشرية ورفع كفاءة وجودة وملاءمة الخريجين لسوق العمل، كما تساهم أيضاً في إعطاء صورة واضحة لإعداد الخطط والبرامج والمشاريع الاستراتيجية الملائمة لتوفير احتياجات سوق العمل من الكوادر ذات الكفاءة العالية. وتتوفر البيانات التعليمية لجميع قطاعات التعليم المختلفة من وزارة التربية والتعليم وهيئة المعرفة والتنمية البشرية بإمارة دبي.</t>
  </si>
  <si>
    <t xml:space="preserve"> النتائج الرئيسة للعام الدراسي 2018/2019</t>
  </si>
  <si>
    <t>Chapter Four</t>
  </si>
  <si>
    <t xml:space="preserve"> Education</t>
  </si>
  <si>
    <t>This chapter demonstrates statistical data on the different educational services provided in the Emirate of Dubai with its different characteristics through which the conditions  of the education sector could be identified, whether public (general, religious and adult literacy) or private, for the different educational levels. It also includes data about number of schools, classrooms, students and employees (teaching staff, administrators and technicians). In addition, the chapter covers data on the number of students registered in Higher Education Institutions, number of graduates and number of employees for the (2013/2014 - 2018/2019) academic years. These data are updated annually from their sources on a regular basis.</t>
  </si>
  <si>
    <t>Educational databases constitute a basic component of societal welfare due to its contribution towards the achievement of sustainable economic and social development requirements with the objective of fulfilling societal needs such as human resources, and to upgrade the productivity, quality, and appropriateness of graduates in the labor market. It also provides a clear picture in the formulation of appropriate plans, programs, and strategic projects to meet the high quality needs of the labor market. Statistical data for all different educational sectors are compiled using data from Ministry of Education and Knowledge and Human Development Authority in the Emirate of Dubai.</t>
  </si>
  <si>
    <t>Main results for the academic year 2018/2019</t>
  </si>
  <si>
    <t>·         نسبة الزيادة السنوية في عدد المدارس %5.66 بالمقارنة بالعام الدراسي 2017/2018.</t>
  </si>
  <si>
    <t>·         نسبة الزيادة السنوية في عدد الطلاب %2.4 بالمقارنة بالعام الدراسي 2017/2018.</t>
  </si>
  <si>
    <t>·         نسبة الأطفال في مرحلة رياض الأطفال من إجمالي الطلاب 19.8%.</t>
  </si>
  <si>
    <t>·         نسبة الطلاب في الحلقة الأولى من إجمالي الطلاب 32.9%.</t>
  </si>
  <si>
    <t>·         نسبة الطلاب في الحلقة الثانية من إجمالي الطلاب 27.0%.</t>
  </si>
  <si>
    <t>·         نسبة الطلاب في المرحلة الثانوية من إجمالي الطلاب 20.2%.</t>
  </si>
  <si>
    <t>·         نسبة الطلاب الملتحقين بتعليم الكبار من إجمالي الطلاب 0.9%.</t>
  </si>
  <si>
    <t>·         متوسط الطلبة لكل معلم 14.5</t>
  </si>
  <si>
    <t>·         نسبة الطلاب الذكور من إجمالي الطلاب 51.1%.</t>
  </si>
  <si>
    <t>·         نسبة الطالبات الإناث من إجمالي الطلاب 48.9%.</t>
  </si>
  <si>
    <t>·         نسبة الطلاب الذكور إلى الطالبات 105.1%</t>
  </si>
  <si>
    <t>·         Percentage of children at kindergarten level of total students is 19.8%.</t>
  </si>
  <si>
    <t>·         Percentage of students at cycle (1) of total students is 32.9%.</t>
  </si>
  <si>
    <t>·         Percentage of students at cycle (2) of total students is 27.0%.</t>
  </si>
  <si>
    <t>·         Percentage of students at secondary education of total students is 20.2%.</t>
  </si>
  <si>
    <t>·         Percentage of students at adult literacy of total students is 0.9%.</t>
  </si>
  <si>
    <t>·         Average of students per teacher is 14.5</t>
  </si>
  <si>
    <t>·         Percentage of male students of total students is 51.1%.</t>
  </si>
  <si>
    <t>·         Percentage of female students of total students is 48.9%.</t>
  </si>
  <si>
    <t>·         Ratio of male students to female students is 105.1%.</t>
  </si>
  <si>
    <t>·         Annual percentage increase in number of schools is 5.66% compared to 
          the academic year 2017/2018.</t>
  </si>
  <si>
    <t>·         Annual percentage increase in number of students is 2.4% compared to
          the academic year 2017/2018.</t>
  </si>
  <si>
    <t>إداريون وفنيون*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</si>
</sst>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0"/>
    <numFmt numFmtId="165" formatCode="#,##0.0"/>
  </numFmts>
  <fonts count="59">
    <font>
      <sz val="11"/>
      <color theme="1"/>
      <name val="Calibri"/>
      <family val="2"/>
      <scheme val="minor"/>
    </font>
    <font>
      <sz val="10"/>
      <name val="Arial"/>
      <family val="2"/>
    </font>
    <font>
      <sz val="10"/>
      <name val="WinSoft Pro"/>
      <family val="2"/>
    </font>
    <font>
      <b/>
      <sz val="13"/>
      <name val="WinSoft Pro"/>
      <family val="2"/>
    </font>
    <font>
      <b/>
      <sz val="13"/>
      <name val="GE SS Text Light"/>
      <family val="1"/>
      <charset val="178"/>
    </font>
    <font>
      <b/>
      <sz val="13"/>
      <name val="Myriad Pro"/>
      <family val="2"/>
    </font>
    <font>
      <b/>
      <sz val="10"/>
      <name val="WinSoft Pro"/>
      <family val="2"/>
    </font>
    <font>
      <sz val="10"/>
      <name val="Myriad Pro"/>
      <family val="2"/>
    </font>
    <font>
      <b/>
      <sz val="9"/>
      <name val="Myriad Pro"/>
      <family val="2"/>
    </font>
    <font>
      <b/>
      <sz val="12"/>
      <name val="Myriad Pro"/>
      <family val="2"/>
    </font>
    <font>
      <b/>
      <sz val="12"/>
      <name val="GE SS Text Light"/>
      <family val="1"/>
      <charset val="178"/>
    </font>
    <font>
      <b/>
      <sz val="10"/>
      <name val="Myriad Pro"/>
      <family val="2"/>
    </font>
    <font>
      <b/>
      <sz val="8"/>
      <name val="Myriad Pro"/>
      <family val="2"/>
    </font>
    <font>
      <sz val="9"/>
      <name val="WinSoft Pro"/>
      <family val="2"/>
    </font>
    <font>
      <b/>
      <sz val="9"/>
      <name val="WinSoft Pro"/>
      <family val="2"/>
    </font>
    <font>
      <sz val="9"/>
      <name val="Myriad Pro"/>
      <family val="2"/>
    </font>
    <font>
      <sz val="10"/>
      <name val="Dubai"/>
      <family val="2"/>
    </font>
    <font>
      <b/>
      <sz val="13"/>
      <name val="Dubai"/>
      <family val="2"/>
    </font>
    <font>
      <b/>
      <sz val="10"/>
      <name val="Dubai"/>
      <family val="2"/>
    </font>
    <font>
      <sz val="8"/>
      <name val="Dubai"/>
      <family val="2"/>
    </font>
    <font>
      <b/>
      <sz val="12"/>
      <name val="Dubai"/>
      <family val="2"/>
    </font>
    <font>
      <sz val="12"/>
      <name val="Dubai"/>
      <family val="2"/>
    </font>
    <font>
      <sz val="9"/>
      <name val="Dubai"/>
      <family val="2"/>
    </font>
    <font>
      <sz val="13"/>
      <name val="WinSoft Pro"/>
      <family val="2"/>
    </font>
    <font>
      <sz val="13"/>
      <name val="GE SS Text Light"/>
      <family val="1"/>
      <charset val="178"/>
    </font>
    <font>
      <sz val="13"/>
      <name val="Myriad Pro"/>
      <family val="2"/>
    </font>
    <font>
      <b/>
      <sz val="11"/>
      <name val="Dubai"/>
      <family val="2"/>
    </font>
    <font>
      <sz val="10"/>
      <name val="GE SS Text Light"/>
      <family val="1"/>
      <charset val="178"/>
    </font>
    <font>
      <sz val="11"/>
      <name val="Dubai"/>
      <family val="2"/>
    </font>
    <font>
      <sz val="12"/>
      <name val="Myriad Pro"/>
      <family val="2"/>
    </font>
    <font>
      <sz val="8"/>
      <name val="Myriad Pro"/>
      <family val="2"/>
    </font>
    <font>
      <b/>
      <sz val="9"/>
      <name val="Dubai"/>
      <family val="2"/>
    </font>
    <font>
      <b/>
      <u/>
      <sz val="10"/>
      <name val="Dubai"/>
      <family val="2"/>
    </font>
    <font>
      <b/>
      <u/>
      <sz val="10"/>
      <name val="WinSoft Pro"/>
      <family val="2"/>
    </font>
    <font>
      <sz val="11"/>
      <color indexed="8"/>
      <name val="Calibri"/>
      <family val="2"/>
    </font>
    <font>
      <sz val="11"/>
      <color indexed="8"/>
      <name val="Dubai"/>
      <family val="2"/>
    </font>
    <font>
      <b/>
      <sz val="11"/>
      <color indexed="8"/>
      <name val="Dubai"/>
      <family val="2"/>
    </font>
    <font>
      <sz val="11"/>
      <color indexed="8"/>
      <name val="WinSoft Pro"/>
      <family val="2"/>
    </font>
    <font>
      <sz val="13"/>
      <color indexed="8"/>
      <name val="WinSoft Pro"/>
      <family val="2"/>
    </font>
    <font>
      <sz val="13"/>
      <color indexed="8"/>
      <name val="Calibri"/>
      <family val="2"/>
    </font>
    <font>
      <b/>
      <sz val="10"/>
      <color indexed="8"/>
      <name val="Dubai"/>
      <family val="2"/>
    </font>
    <font>
      <sz val="10"/>
      <color indexed="8"/>
      <name val="Dubai"/>
      <family val="2"/>
    </font>
    <font>
      <b/>
      <sz val="11"/>
      <color indexed="8"/>
      <name val="Calibri"/>
      <family val="2"/>
    </font>
    <font>
      <b/>
      <sz val="11"/>
      <color indexed="8"/>
      <name val="WinSoft Pro"/>
      <family val="2"/>
    </font>
    <font>
      <sz val="11"/>
      <name val="Tahoma"/>
      <family val="2"/>
    </font>
    <font>
      <b/>
      <sz val="14"/>
      <name val="Dubai"/>
      <family val="2"/>
    </font>
    <font>
      <sz val="13"/>
      <name val="Dubai"/>
      <family val="2"/>
    </font>
    <font>
      <b/>
      <sz val="8"/>
      <name val="Dubai"/>
      <family val="2"/>
    </font>
    <font>
      <b/>
      <sz val="11"/>
      <name val="Myriad Pro"/>
      <family val="2"/>
    </font>
    <font>
      <u/>
      <sz val="10"/>
      <name val="Dubai"/>
      <family val="2"/>
    </font>
    <font>
      <b/>
      <sz val="11"/>
      <name val="WinSoft Pro"/>
      <family val="2"/>
    </font>
    <font>
      <sz val="12"/>
      <color indexed="8"/>
      <name val="Dubai"/>
      <family val="2"/>
    </font>
    <font>
      <b/>
      <sz val="12"/>
      <color indexed="8"/>
      <name val="Dubai"/>
      <family val="2"/>
    </font>
    <font>
      <b/>
      <sz val="12"/>
      <name val="WinSoft Pro"/>
      <family val="2"/>
    </font>
    <font>
      <sz val="12"/>
      <name val="WinSoft Pro"/>
      <family val="2"/>
    </font>
    <font>
      <b/>
      <sz val="14"/>
      <color theme="1"/>
      <name val="Dubai"/>
      <family val="2"/>
    </font>
    <font>
      <b/>
      <sz val="13"/>
      <color theme="1"/>
      <name val="Dubai"/>
      <family val="2"/>
    </font>
    <font>
      <sz val="13"/>
      <color theme="1"/>
      <name val="Dubai"/>
      <family val="2"/>
    </font>
    <font>
      <b/>
      <sz val="13"/>
      <color rgb="FFFF0000"/>
      <name val="Dubai"/>
      <family val="2"/>
    </font>
  </fonts>
  <fills count="7">
    <fill>
      <patternFill patternType="none"/>
    </fill>
    <fill>
      <patternFill patternType="gray125"/>
    </fill>
    <fill>
      <patternFill patternType="darkGray">
        <fgColor indexed="9"/>
        <bgColor indexed="22"/>
      </patternFill>
    </fill>
    <fill>
      <patternFill patternType="darkGray">
        <fgColor indexed="9"/>
        <bgColor theme="0"/>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s>
  <borders count="16">
    <border>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s>
  <cellStyleXfs count="7">
    <xf numFmtId="0" fontId="0" fillId="0" borderId="0"/>
    <xf numFmtId="0" fontId="1" fillId="0" borderId="0"/>
    <xf numFmtId="0" fontId="1" fillId="0" borderId="0"/>
    <xf numFmtId="0" fontId="34" fillId="0" borderId="0"/>
    <xf numFmtId="43" fontId="34" fillId="0" borderId="0" applyFont="0" applyFill="0" applyBorder="0" applyAlignment="0" applyProtection="0"/>
    <xf numFmtId="0" fontId="1" fillId="0" borderId="0"/>
    <xf numFmtId="0" fontId="1" fillId="0" borderId="0"/>
  </cellStyleXfs>
  <cellXfs count="736">
    <xf numFmtId="0" fontId="0" fillId="0" borderId="0" xfId="0"/>
    <xf numFmtId="0" fontId="2" fillId="0" borderId="0" xfId="1" applyFont="1" applyBorder="1" applyAlignment="1">
      <alignment vertical="center"/>
    </xf>
    <xf numFmtId="0" fontId="1" fillId="0" borderId="0" xfId="1" applyBorder="1" applyAlignment="1">
      <alignment vertical="center"/>
    </xf>
    <xf numFmtId="0" fontId="3" fillId="0" borderId="0" xfId="1" applyFont="1" applyBorder="1" applyAlignment="1">
      <alignment horizontal="center" vertical="center"/>
    </xf>
    <xf numFmtId="0" fontId="4" fillId="0" borderId="0" xfId="1" applyFont="1" applyBorder="1" applyAlignment="1">
      <alignment vertical="center"/>
    </xf>
    <xf numFmtId="0" fontId="5" fillId="0" borderId="0" xfId="1" applyFont="1" applyBorder="1" applyAlignment="1">
      <alignment vertical="center"/>
    </xf>
    <xf numFmtId="0" fontId="2" fillId="0" borderId="0" xfId="1" applyFont="1" applyBorder="1" applyAlignment="1">
      <alignment horizontal="left" vertical="center"/>
    </xf>
    <xf numFmtId="0" fontId="7" fillId="0" borderId="0" xfId="1" applyFont="1" applyBorder="1" applyAlignment="1">
      <alignment vertical="center"/>
    </xf>
    <xf numFmtId="0" fontId="6" fillId="0" borderId="0" xfId="1" applyFont="1" applyBorder="1" applyAlignment="1">
      <alignment vertical="center"/>
    </xf>
    <xf numFmtId="0" fontId="8" fillId="0" borderId="0" xfId="1" applyFont="1" applyBorder="1" applyAlignment="1">
      <alignment vertical="center"/>
    </xf>
    <xf numFmtId="0" fontId="6" fillId="0" borderId="0" xfId="1" applyFont="1" applyBorder="1" applyAlignment="1">
      <alignment horizontal="center" vertical="center"/>
    </xf>
    <xf numFmtId="0" fontId="9" fillId="0" borderId="0" xfId="1" applyFont="1" applyBorder="1" applyAlignment="1">
      <alignment horizontal="center" vertical="center"/>
    </xf>
    <xf numFmtId="0" fontId="10" fillId="0" borderId="0" xfId="1" applyFont="1" applyBorder="1" applyAlignment="1">
      <alignment horizontal="center" vertical="center"/>
    </xf>
    <xf numFmtId="0" fontId="11" fillId="0" borderId="0" xfId="1" applyFont="1" applyBorder="1" applyAlignment="1">
      <alignment vertical="center"/>
    </xf>
    <xf numFmtId="0" fontId="12" fillId="0" borderId="0" xfId="1" applyFont="1" applyBorder="1" applyAlignment="1">
      <alignment vertical="center"/>
    </xf>
    <xf numFmtId="0" fontId="13" fillId="0" borderId="0" xfId="1" applyFont="1" applyBorder="1" applyAlignment="1">
      <alignment vertical="center"/>
    </xf>
    <xf numFmtId="0" fontId="14" fillId="0" borderId="0" xfId="1" applyFont="1" applyBorder="1" applyAlignment="1">
      <alignment vertical="center"/>
    </xf>
    <xf numFmtId="0" fontId="15" fillId="0" borderId="0" xfId="1" applyFont="1" applyBorder="1" applyAlignment="1">
      <alignment vertical="center"/>
    </xf>
    <xf numFmtId="0" fontId="16" fillId="0" borderId="0" xfId="1" applyFont="1" applyBorder="1" applyAlignment="1">
      <alignment vertical="center"/>
    </xf>
    <xf numFmtId="0" fontId="18" fillId="0" borderId="0" xfId="1" applyFont="1" applyAlignment="1">
      <alignment horizontal="right" vertical="center"/>
    </xf>
    <xf numFmtId="0" fontId="16" fillId="0" borderId="0" xfId="1" applyFont="1" applyBorder="1" applyAlignment="1">
      <alignment horizontal="left" vertical="center"/>
    </xf>
    <xf numFmtId="0" fontId="16" fillId="0" borderId="0" xfId="1" applyFont="1" applyBorder="1" applyAlignment="1">
      <alignment horizontal="right" vertical="center" readingOrder="2"/>
    </xf>
    <xf numFmtId="0" fontId="18" fillId="0" borderId="0" xfId="1" applyFont="1" applyBorder="1" applyAlignment="1">
      <alignment horizontal="right" vertical="center" readingOrder="2"/>
    </xf>
    <xf numFmtId="0" fontId="18" fillId="0" borderId="0" xfId="1" applyFont="1" applyBorder="1" applyAlignment="1">
      <alignment vertical="center"/>
    </xf>
    <xf numFmtId="0" fontId="18" fillId="2" borderId="4" xfId="1" applyFont="1" applyFill="1" applyBorder="1" applyAlignment="1">
      <alignment horizontal="center"/>
    </xf>
    <xf numFmtId="0" fontId="18" fillId="2" borderId="5" xfId="1" applyFont="1" applyFill="1" applyBorder="1" applyAlignment="1">
      <alignment horizontal="center" vertical="top"/>
    </xf>
    <xf numFmtId="0" fontId="16" fillId="0" borderId="0" xfId="1" applyFont="1" applyBorder="1" applyAlignment="1">
      <alignment horizontal="right" vertical="center" indent="1"/>
    </xf>
    <xf numFmtId="0" fontId="22" fillId="0" borderId="0" xfId="1" applyFont="1" applyBorder="1" applyAlignment="1">
      <alignment vertical="center"/>
    </xf>
    <xf numFmtId="0" fontId="22" fillId="0" borderId="0" xfId="1" applyFont="1" applyBorder="1" applyAlignment="1">
      <alignment readingOrder="2"/>
    </xf>
    <xf numFmtId="0" fontId="22" fillId="0" borderId="0" xfId="1" applyFont="1" applyBorder="1" applyAlignment="1">
      <alignment horizontal="right" vertical="center"/>
    </xf>
    <xf numFmtId="0" fontId="17" fillId="0" borderId="0" xfId="1" applyFont="1" applyBorder="1" applyAlignment="1">
      <alignment horizontal="centerContinuous" vertical="center"/>
    </xf>
    <xf numFmtId="0" fontId="23" fillId="0" borderId="0" xfId="1" applyFont="1" applyBorder="1" applyAlignment="1">
      <alignment vertical="center"/>
    </xf>
    <xf numFmtId="0" fontId="24" fillId="0" borderId="0" xfId="1" applyFont="1" applyBorder="1" applyAlignment="1">
      <alignment vertical="center"/>
    </xf>
    <xf numFmtId="0" fontId="25" fillId="0" borderId="0" xfId="1" applyFont="1" applyBorder="1" applyAlignment="1">
      <alignment vertical="center"/>
    </xf>
    <xf numFmtId="0" fontId="26" fillId="0" borderId="0" xfId="1" applyFont="1" applyAlignment="1">
      <alignment horizontal="right" vertical="center"/>
    </xf>
    <xf numFmtId="0" fontId="18" fillId="2" borderId="6" xfId="1" applyFont="1" applyFill="1" applyBorder="1" applyAlignment="1">
      <alignment horizontal="left" vertical="center"/>
    </xf>
    <xf numFmtId="49" fontId="20" fillId="2" borderId="8" xfId="1" applyNumberFormat="1" applyFont="1" applyFill="1" applyBorder="1" applyAlignment="1">
      <alignment horizontal="centerContinuous" vertical="center"/>
    </xf>
    <xf numFmtId="0" fontId="18" fillId="2" borderId="6" xfId="1" applyFont="1" applyFill="1" applyBorder="1" applyAlignment="1">
      <alignment horizontal="right" vertical="center"/>
    </xf>
    <xf numFmtId="0" fontId="18" fillId="2" borderId="0" xfId="1" applyFont="1" applyFill="1" applyBorder="1" applyAlignment="1">
      <alignment horizontal="center" vertical="center"/>
    </xf>
    <xf numFmtId="0" fontId="18" fillId="2" borderId="4" xfId="1" applyFont="1" applyFill="1" applyBorder="1" applyAlignment="1">
      <alignment horizontal="center" vertical="center" wrapText="1"/>
    </xf>
    <xf numFmtId="0" fontId="27" fillId="0" borderId="0" xfId="1" applyFont="1" applyBorder="1" applyAlignment="1">
      <alignment vertical="center"/>
    </xf>
    <xf numFmtId="0" fontId="18" fillId="2" borderId="7" xfId="1" applyFont="1" applyFill="1" applyBorder="1" applyAlignment="1">
      <alignment horizontal="right" vertical="center"/>
    </xf>
    <xf numFmtId="0" fontId="18" fillId="2" borderId="5" xfId="1" applyFont="1" applyFill="1" applyBorder="1" applyAlignment="1">
      <alignment horizontal="center" vertical="top" wrapText="1"/>
    </xf>
    <xf numFmtId="0" fontId="18" fillId="2" borderId="7" xfId="1" applyFont="1" applyFill="1" applyBorder="1" applyAlignment="1">
      <alignment horizontal="left" vertical="center" wrapText="1"/>
    </xf>
    <xf numFmtId="0" fontId="28" fillId="0" borderId="0" xfId="1" applyFont="1" applyBorder="1" applyAlignment="1">
      <alignment horizontal="right" vertical="center"/>
    </xf>
    <xf numFmtId="0" fontId="28" fillId="0" borderId="0" xfId="1" applyFont="1" applyBorder="1" applyAlignment="1">
      <alignment vertical="center"/>
    </xf>
    <xf numFmtId="0" fontId="28" fillId="2" borderId="0" xfId="1" applyFont="1" applyFill="1" applyBorder="1" applyAlignment="1">
      <alignment horizontal="right" vertical="center" indent="2" readingOrder="2"/>
    </xf>
    <xf numFmtId="3" fontId="16" fillId="2" borderId="0" xfId="1" applyNumberFormat="1" applyFont="1" applyFill="1" applyBorder="1" applyAlignment="1">
      <alignment horizontal="right" vertical="center" indent="1"/>
    </xf>
    <xf numFmtId="3" fontId="18" fillId="2" borderId="0" xfId="1" applyNumberFormat="1" applyFont="1" applyFill="1" applyBorder="1" applyAlignment="1">
      <alignment horizontal="right" vertical="center" indent="1"/>
    </xf>
    <xf numFmtId="0" fontId="28" fillId="2" borderId="0" xfId="1" applyFont="1" applyFill="1" applyBorder="1" applyAlignment="1">
      <alignment horizontal="left" vertical="center" indent="2" readingOrder="1"/>
    </xf>
    <xf numFmtId="0" fontId="28" fillId="0" borderId="0" xfId="1" applyFont="1" applyBorder="1" applyAlignment="1">
      <alignment horizontal="right" vertical="center" indent="2" readingOrder="2"/>
    </xf>
    <xf numFmtId="3" fontId="16" fillId="0" borderId="0" xfId="1" applyNumberFormat="1" applyFont="1" applyBorder="1" applyAlignment="1">
      <alignment horizontal="right" vertical="center" indent="1"/>
    </xf>
    <xf numFmtId="0" fontId="28" fillId="0" borderId="0" xfId="1" applyFont="1" applyBorder="1" applyAlignment="1">
      <alignment horizontal="left" vertical="center" indent="2" readingOrder="1"/>
    </xf>
    <xf numFmtId="0" fontId="26" fillId="2" borderId="3" xfId="1" applyFont="1" applyFill="1" applyBorder="1" applyAlignment="1">
      <alignment horizontal="right" vertical="center" indent="1" readingOrder="2"/>
    </xf>
    <xf numFmtId="3" fontId="18" fillId="2" borderId="3" xfId="1" applyNumberFormat="1" applyFont="1" applyFill="1" applyBorder="1" applyAlignment="1">
      <alignment horizontal="right" vertical="center" indent="1"/>
    </xf>
    <xf numFmtId="0" fontId="26" fillId="2" borderId="3" xfId="1" applyFont="1" applyFill="1" applyBorder="1" applyAlignment="1">
      <alignment horizontal="left" vertical="center" indent="2" readingOrder="1"/>
    </xf>
    <xf numFmtId="0" fontId="28" fillId="3" borderId="0" xfId="1" applyFont="1" applyFill="1" applyBorder="1" applyAlignment="1">
      <alignment vertical="center" readingOrder="2"/>
    </xf>
    <xf numFmtId="3" fontId="18" fillId="3" borderId="0" xfId="1" applyNumberFormat="1" applyFont="1" applyFill="1" applyBorder="1" applyAlignment="1">
      <alignment horizontal="right" vertical="center" indent="1"/>
    </xf>
    <xf numFmtId="3" fontId="16" fillId="3" borderId="0" xfId="1" applyNumberFormat="1" applyFont="1" applyFill="1" applyBorder="1" applyAlignment="1">
      <alignment horizontal="left" vertical="center"/>
    </xf>
    <xf numFmtId="0" fontId="2" fillId="4" borderId="0" xfId="1" applyFont="1" applyFill="1" applyBorder="1" applyAlignment="1">
      <alignment vertical="center"/>
    </xf>
    <xf numFmtId="0" fontId="7" fillId="4" borderId="0" xfId="1" applyFont="1" applyFill="1" applyBorder="1" applyAlignment="1">
      <alignment vertical="center"/>
    </xf>
    <xf numFmtId="0" fontId="16" fillId="0" borderId="0" xfId="2" applyFont="1" applyBorder="1" applyAlignment="1">
      <alignment vertical="center"/>
    </xf>
    <xf numFmtId="0" fontId="2" fillId="0" borderId="0" xfId="2" applyFont="1" applyBorder="1" applyAlignment="1">
      <alignment vertical="center"/>
    </xf>
    <xf numFmtId="0" fontId="1" fillId="0" borderId="0" xfId="2" applyBorder="1" applyAlignment="1">
      <alignment vertical="center"/>
    </xf>
    <xf numFmtId="0" fontId="3" fillId="0" borderId="0" xfId="2" applyFont="1" applyBorder="1" applyAlignment="1">
      <alignment vertical="center"/>
    </xf>
    <xf numFmtId="0" fontId="4" fillId="0" borderId="0" xfId="2" applyFont="1" applyBorder="1" applyAlignment="1">
      <alignment vertical="center"/>
    </xf>
    <xf numFmtId="0" fontId="5" fillId="0" borderId="0" xfId="2" applyFont="1" applyBorder="1" applyAlignment="1">
      <alignment vertical="center"/>
    </xf>
    <xf numFmtId="0" fontId="3" fillId="0" borderId="0" xfId="2" applyFont="1" applyBorder="1" applyAlignment="1">
      <alignment horizontal="center" vertical="center"/>
    </xf>
    <xf numFmtId="0" fontId="26" fillId="0" borderId="0" xfId="2" applyFont="1" applyAlignment="1">
      <alignment horizontal="right" vertical="center"/>
    </xf>
    <xf numFmtId="0" fontId="16" fillId="0" borderId="0" xfId="2" applyFont="1" applyBorder="1" applyAlignment="1">
      <alignment horizontal="left" vertical="center"/>
    </xf>
    <xf numFmtId="0" fontId="7" fillId="0" borderId="0" xfId="2" applyFont="1" applyBorder="1" applyAlignment="1">
      <alignment vertical="center"/>
    </xf>
    <xf numFmtId="0" fontId="6" fillId="0" borderId="0" xfId="2" applyFont="1" applyBorder="1" applyAlignment="1">
      <alignment horizontal="center" vertical="center"/>
    </xf>
    <xf numFmtId="0" fontId="9" fillId="0" borderId="0" xfId="2" applyFont="1" applyBorder="1" applyAlignment="1">
      <alignment horizontal="center" vertical="center"/>
    </xf>
    <xf numFmtId="0" fontId="18" fillId="2" borderId="4" xfId="2" applyFont="1" applyFill="1" applyBorder="1" applyAlignment="1">
      <alignment horizontal="center" wrapText="1"/>
    </xf>
    <xf numFmtId="0" fontId="18" fillId="2" borderId="4" xfId="2" applyFont="1" applyFill="1" applyBorder="1" applyAlignment="1">
      <alignment horizontal="center"/>
    </xf>
    <xf numFmtId="0" fontId="10" fillId="0" borderId="0" xfId="2" applyFont="1" applyBorder="1" applyAlignment="1">
      <alignment horizontal="center" vertical="center"/>
    </xf>
    <xf numFmtId="0" fontId="18" fillId="2" borderId="5" xfId="2" applyFont="1" applyFill="1" applyBorder="1" applyAlignment="1">
      <alignment horizontal="center" vertical="top" wrapText="1"/>
    </xf>
    <xf numFmtId="0" fontId="18" fillId="0" borderId="6" xfId="2" applyFont="1" applyBorder="1" applyAlignment="1">
      <alignment horizontal="right" vertical="center"/>
    </xf>
    <xf numFmtId="3" fontId="18" fillId="0" borderId="6" xfId="2" applyNumberFormat="1" applyFont="1" applyBorder="1" applyAlignment="1">
      <alignment horizontal="center" vertical="center" readingOrder="2"/>
    </xf>
    <xf numFmtId="164" fontId="18" fillId="0" borderId="6" xfId="2" applyNumberFormat="1" applyFont="1" applyBorder="1" applyAlignment="1">
      <alignment horizontal="center" vertical="center" readingOrder="2"/>
    </xf>
    <xf numFmtId="165" fontId="18" fillId="0" borderId="6" xfId="2" applyNumberFormat="1" applyFont="1" applyBorder="1" applyAlignment="1">
      <alignment horizontal="center" vertical="center" readingOrder="2"/>
    </xf>
    <xf numFmtId="0" fontId="18" fillId="0" borderId="6" xfId="2" applyFont="1" applyBorder="1" applyAlignment="1">
      <alignment horizontal="left" vertical="center"/>
    </xf>
    <xf numFmtId="0" fontId="6" fillId="0" borderId="0" xfId="2" applyFont="1" applyBorder="1" applyAlignment="1">
      <alignment vertical="center"/>
    </xf>
    <xf numFmtId="0" fontId="11" fillId="0" borderId="0" xfId="2" applyFont="1" applyBorder="1" applyAlignment="1">
      <alignment vertical="center"/>
    </xf>
    <xf numFmtId="0" fontId="16" fillId="2" borderId="0" xfId="2" applyFont="1" applyFill="1" applyBorder="1" applyAlignment="1">
      <alignment horizontal="right" indent="1" readingOrder="2"/>
    </xf>
    <xf numFmtId="3" fontId="16" fillId="2" borderId="0" xfId="2" applyNumberFormat="1" applyFont="1" applyFill="1" applyBorder="1" applyAlignment="1">
      <alignment horizontal="center" vertical="center" readingOrder="2"/>
    </xf>
    <xf numFmtId="164" fontId="16" fillId="2" borderId="0" xfId="2" applyNumberFormat="1" applyFont="1" applyFill="1" applyBorder="1" applyAlignment="1">
      <alignment horizontal="center" vertical="center" readingOrder="2"/>
    </xf>
    <xf numFmtId="3" fontId="18" fillId="2" borderId="0" xfId="2" applyNumberFormat="1" applyFont="1" applyFill="1" applyBorder="1" applyAlignment="1">
      <alignment horizontal="center" vertical="center" readingOrder="2"/>
    </xf>
    <xf numFmtId="165" fontId="18" fillId="2" borderId="0" xfId="2" applyNumberFormat="1" applyFont="1" applyFill="1" applyBorder="1" applyAlignment="1">
      <alignment horizontal="center" vertical="center" readingOrder="2"/>
    </xf>
    <xf numFmtId="0" fontId="16" fillId="2" borderId="0" xfId="2" applyFont="1" applyFill="1" applyBorder="1" applyAlignment="1">
      <alignment horizontal="left" indent="1" readingOrder="1"/>
    </xf>
    <xf numFmtId="0" fontId="2" fillId="0" borderId="0" xfId="2" applyFont="1" applyBorder="1" applyAlignment="1">
      <alignment horizontal="center" vertical="center"/>
    </xf>
    <xf numFmtId="0" fontId="29" fillId="0" borderId="0" xfId="2" applyFont="1" applyBorder="1" applyAlignment="1">
      <alignment horizontal="center" vertical="center"/>
    </xf>
    <xf numFmtId="0" fontId="16" fillId="0" borderId="0" xfId="2" applyFont="1" applyBorder="1" applyAlignment="1">
      <alignment horizontal="right" indent="1" readingOrder="2"/>
    </xf>
    <xf numFmtId="3" fontId="16" fillId="0" borderId="0" xfId="2" applyNumberFormat="1" applyFont="1" applyBorder="1" applyAlignment="1">
      <alignment horizontal="center" vertical="center" readingOrder="2"/>
    </xf>
    <xf numFmtId="164" fontId="16" fillId="0" borderId="0" xfId="2" applyNumberFormat="1" applyFont="1" applyBorder="1" applyAlignment="1">
      <alignment horizontal="center" vertical="center" readingOrder="2"/>
    </xf>
    <xf numFmtId="3" fontId="18" fillId="0" borderId="0" xfId="2" applyNumberFormat="1" applyFont="1" applyBorder="1" applyAlignment="1">
      <alignment horizontal="center" vertical="center" readingOrder="2"/>
    </xf>
    <xf numFmtId="165" fontId="18" fillId="0" borderId="0" xfId="2" applyNumberFormat="1" applyFont="1" applyBorder="1" applyAlignment="1">
      <alignment horizontal="center" vertical="center" readingOrder="2"/>
    </xf>
    <xf numFmtId="0" fontId="16" fillId="0" borderId="0" xfId="2" applyFont="1" applyBorder="1" applyAlignment="1">
      <alignment horizontal="left" indent="1" readingOrder="1"/>
    </xf>
    <xf numFmtId="0" fontId="16" fillId="0" borderId="0" xfId="2" applyFont="1" applyBorder="1" applyAlignment="1">
      <alignment horizontal="right" vertical="center" indent="1" readingOrder="2"/>
    </xf>
    <xf numFmtId="0" fontId="16" fillId="0" borderId="0" xfId="2" applyFont="1" applyBorder="1" applyAlignment="1">
      <alignment horizontal="left" vertical="center" indent="1" readingOrder="1"/>
    </xf>
    <xf numFmtId="0" fontId="30" fillId="0" borderId="0" xfId="2" applyFont="1" applyBorder="1" applyAlignment="1">
      <alignment vertical="center"/>
    </xf>
    <xf numFmtId="0" fontId="16" fillId="2" borderId="7" xfId="2" applyFont="1" applyFill="1" applyBorder="1" applyAlignment="1">
      <alignment horizontal="right" indent="1" readingOrder="2"/>
    </xf>
    <xf numFmtId="3" fontId="16" fillId="2" borderId="7" xfId="2" applyNumberFormat="1" applyFont="1" applyFill="1" applyBorder="1" applyAlignment="1">
      <alignment horizontal="center" vertical="center" readingOrder="2"/>
    </xf>
    <xf numFmtId="164" fontId="16" fillId="2" borderId="7" xfId="2" applyNumberFormat="1" applyFont="1" applyFill="1" applyBorder="1" applyAlignment="1">
      <alignment horizontal="center" vertical="center" readingOrder="2"/>
    </xf>
    <xf numFmtId="3" fontId="18" fillId="2" borderId="7" xfId="2" applyNumberFormat="1" applyFont="1" applyFill="1" applyBorder="1" applyAlignment="1">
      <alignment horizontal="center" vertical="center" readingOrder="2"/>
    </xf>
    <xf numFmtId="165" fontId="18" fillId="2" borderId="7" xfId="2" applyNumberFormat="1" applyFont="1" applyFill="1" applyBorder="1" applyAlignment="1">
      <alignment horizontal="center" vertical="center" readingOrder="2"/>
    </xf>
    <xf numFmtId="0" fontId="16" fillId="2" borderId="7" xfId="2" applyFont="1" applyFill="1" applyBorder="1" applyAlignment="1">
      <alignment horizontal="left" indent="1" readingOrder="1"/>
    </xf>
    <xf numFmtId="165" fontId="16" fillId="0" borderId="0" xfId="2" applyNumberFormat="1" applyFont="1" applyBorder="1" applyAlignment="1">
      <alignment horizontal="center" vertical="center" readingOrder="2"/>
    </xf>
    <xf numFmtId="0" fontId="22" fillId="0" borderId="0" xfId="2" applyFont="1" applyBorder="1" applyAlignment="1">
      <alignment vertical="center"/>
    </xf>
    <xf numFmtId="0" fontId="13" fillId="0" borderId="0" xfId="2" applyFont="1" applyBorder="1" applyAlignment="1">
      <alignment vertical="center"/>
    </xf>
    <xf numFmtId="0" fontId="15" fillId="0" borderId="0" xfId="2" applyFont="1" applyBorder="1" applyAlignment="1">
      <alignment vertical="center"/>
    </xf>
    <xf numFmtId="0" fontId="22" fillId="0" borderId="0" xfId="2" applyFont="1" applyBorder="1" applyAlignment="1">
      <alignment readingOrder="2"/>
    </xf>
    <xf numFmtId="0" fontId="3" fillId="0" borderId="0" xfId="1" applyFont="1" applyBorder="1" applyAlignment="1">
      <alignment vertical="center"/>
    </xf>
    <xf numFmtId="0" fontId="18" fillId="4" borderId="0" xfId="1" applyFont="1" applyFill="1" applyBorder="1" applyAlignment="1">
      <alignment horizontal="right" vertical="center" readingOrder="2"/>
    </xf>
    <xf numFmtId="0" fontId="18" fillId="4" borderId="0" xfId="1" applyFont="1" applyFill="1" applyBorder="1" applyAlignment="1">
      <alignment horizontal="center" vertical="center"/>
    </xf>
    <xf numFmtId="0" fontId="18" fillId="4" borderId="0" xfId="1" applyFont="1" applyFill="1" applyBorder="1" applyAlignment="1">
      <alignment horizontal="left" vertical="center"/>
    </xf>
    <xf numFmtId="0" fontId="2" fillId="5" borderId="0" xfId="1" applyFont="1" applyFill="1" applyBorder="1" applyAlignment="1">
      <alignment vertical="center"/>
    </xf>
    <xf numFmtId="0" fontId="7" fillId="5" borderId="0" xfId="1" applyFont="1" applyFill="1" applyBorder="1" applyAlignment="1">
      <alignment vertical="center"/>
    </xf>
    <xf numFmtId="0" fontId="16" fillId="6" borderId="0" xfId="1" applyFont="1" applyFill="1" applyBorder="1" applyAlignment="1">
      <alignment horizontal="right" vertical="center"/>
    </xf>
    <xf numFmtId="0" fontId="16" fillId="6" borderId="0" xfId="1" applyFont="1" applyFill="1" applyBorder="1" applyAlignment="1">
      <alignment horizontal="center" vertical="center"/>
    </xf>
    <xf numFmtId="0" fontId="16" fillId="4" borderId="0" xfId="1" applyFont="1" applyFill="1" applyBorder="1" applyAlignment="1">
      <alignment horizontal="right" vertical="center" indent="1"/>
    </xf>
    <xf numFmtId="0" fontId="16" fillId="4" borderId="0" xfId="1" applyFont="1" applyFill="1" applyBorder="1" applyAlignment="1">
      <alignment horizontal="center" vertical="center"/>
    </xf>
    <xf numFmtId="0" fontId="16" fillId="4" borderId="0" xfId="1" applyFont="1" applyFill="1" applyBorder="1" applyAlignment="1">
      <alignment horizontal="left" vertical="center" indent="1"/>
    </xf>
    <xf numFmtId="0" fontId="16" fillId="6" borderId="0" xfId="1" applyFont="1" applyFill="1" applyBorder="1" applyAlignment="1">
      <alignment horizontal="right" vertical="center" indent="1"/>
    </xf>
    <xf numFmtId="0" fontId="16" fillId="6" borderId="0" xfId="1" applyFont="1" applyFill="1" applyBorder="1" applyAlignment="1">
      <alignment horizontal="left" vertical="center" indent="1"/>
    </xf>
    <xf numFmtId="0" fontId="16" fillId="4" borderId="7" xfId="1" applyFont="1" applyFill="1" applyBorder="1" applyAlignment="1">
      <alignment horizontal="right" vertical="center" indent="1"/>
    </xf>
    <xf numFmtId="0" fontId="16" fillId="4" borderId="7" xfId="1" applyFont="1" applyFill="1" applyBorder="1" applyAlignment="1">
      <alignment horizontal="center" vertical="center"/>
    </xf>
    <xf numFmtId="0" fontId="16" fillId="4" borderId="7" xfId="1" applyFont="1" applyFill="1" applyBorder="1" applyAlignment="1">
      <alignment horizontal="left" vertical="center" indent="1"/>
    </xf>
    <xf numFmtId="0" fontId="18" fillId="4" borderId="0" xfId="1" applyFont="1" applyFill="1" applyBorder="1" applyAlignment="1">
      <alignment horizontal="right" vertical="center"/>
    </xf>
    <xf numFmtId="0" fontId="6" fillId="5" borderId="0" xfId="1" applyFont="1" applyFill="1" applyBorder="1" applyAlignment="1">
      <alignment vertical="center"/>
    </xf>
    <xf numFmtId="0" fontId="12" fillId="5" borderId="0" xfId="1" applyFont="1" applyFill="1" applyBorder="1" applyAlignment="1">
      <alignment vertical="center"/>
    </xf>
    <xf numFmtId="0" fontId="2" fillId="0" borderId="0" xfId="1" applyFont="1" applyFill="1" applyBorder="1" applyAlignment="1">
      <alignment vertical="center"/>
    </xf>
    <xf numFmtId="0" fontId="7" fillId="0" borderId="0" xfId="1" applyFont="1" applyFill="1" applyBorder="1" applyAlignment="1">
      <alignment vertical="center"/>
    </xf>
    <xf numFmtId="0" fontId="16" fillId="6" borderId="7" xfId="1" applyFont="1" applyFill="1" applyBorder="1" applyAlignment="1">
      <alignment horizontal="right" vertical="center"/>
    </xf>
    <xf numFmtId="0" fontId="16" fillId="6" borderId="7" xfId="1" applyFont="1" applyFill="1" applyBorder="1" applyAlignment="1">
      <alignment horizontal="center" vertical="center"/>
    </xf>
    <xf numFmtId="0" fontId="16" fillId="6" borderId="7" xfId="1" applyFont="1" applyFill="1" applyBorder="1" applyAlignment="1">
      <alignment horizontal="left" vertical="center"/>
    </xf>
    <xf numFmtId="0" fontId="31" fillId="0" borderId="0" xfId="1" applyFont="1" applyBorder="1" applyAlignment="1">
      <alignment horizontal="right" vertical="center" readingOrder="2"/>
    </xf>
    <xf numFmtId="0" fontId="31" fillId="0" borderId="0" xfId="1" applyFont="1" applyBorder="1" applyAlignment="1">
      <alignment vertical="center"/>
    </xf>
    <xf numFmtId="0" fontId="16" fillId="5" borderId="0" xfId="1" applyFont="1" applyFill="1" applyBorder="1" applyAlignment="1">
      <alignment horizontal="right" vertical="center" indent="1"/>
    </xf>
    <xf numFmtId="3" fontId="21" fillId="6" borderId="0" xfId="1" applyNumberFormat="1" applyFont="1" applyFill="1" applyBorder="1" applyAlignment="1">
      <alignment horizontal="right" vertical="center" indent="3"/>
    </xf>
    <xf numFmtId="3" fontId="21" fillId="6" borderId="0" xfId="1" applyNumberFormat="1" applyFont="1" applyFill="1" applyBorder="1" applyAlignment="1">
      <alignment horizontal="left" vertical="center" indent="3"/>
    </xf>
    <xf numFmtId="0" fontId="2" fillId="6" borderId="0" xfId="1" applyFont="1" applyFill="1" applyBorder="1" applyAlignment="1">
      <alignment horizontal="left" vertical="center" indent="1"/>
    </xf>
    <xf numFmtId="0" fontId="4" fillId="0" borderId="0" xfId="1" applyFont="1" applyBorder="1" applyAlignment="1">
      <alignment horizontal="center" vertical="center"/>
    </xf>
    <xf numFmtId="0" fontId="5" fillId="0" borderId="0" xfId="1" applyFont="1" applyBorder="1" applyAlignment="1">
      <alignment horizontal="center" vertical="center"/>
    </xf>
    <xf numFmtId="0" fontId="18" fillId="0" borderId="0" xfId="1" applyFont="1" applyBorder="1" applyAlignment="1">
      <alignment horizontal="center" vertical="center"/>
    </xf>
    <xf numFmtId="0" fontId="18" fillId="2" borderId="2" xfId="1" applyFont="1" applyFill="1" applyBorder="1" applyAlignment="1">
      <alignment horizontal="left" vertical="center"/>
    </xf>
    <xf numFmtId="0" fontId="18" fillId="2" borderId="1" xfId="1" applyFont="1" applyFill="1" applyBorder="1" applyAlignment="1">
      <alignment horizontal="right" vertical="center"/>
    </xf>
    <xf numFmtId="0" fontId="18" fillId="2" borderId="8" xfId="1" applyFont="1" applyFill="1" applyBorder="1" applyAlignment="1">
      <alignment horizontal="centerContinuous" vertical="center"/>
    </xf>
    <xf numFmtId="0" fontId="18" fillId="2" borderId="5" xfId="1" applyFont="1" applyFill="1" applyBorder="1" applyAlignment="1">
      <alignment horizontal="center" vertical="center"/>
    </xf>
    <xf numFmtId="3" fontId="18" fillId="4" borderId="0" xfId="1" applyNumberFormat="1" applyFont="1" applyFill="1" applyBorder="1" applyAlignment="1">
      <alignment horizontal="right" vertical="center" indent="2"/>
    </xf>
    <xf numFmtId="0" fontId="18" fillId="4" borderId="0" xfId="1" applyFont="1" applyFill="1" applyBorder="1" applyAlignment="1">
      <alignment vertical="center"/>
    </xf>
    <xf numFmtId="3" fontId="16" fillId="6" borderId="0" xfId="1" applyNumberFormat="1" applyFont="1" applyFill="1" applyBorder="1" applyAlignment="1">
      <alignment horizontal="right" vertical="center" indent="2"/>
    </xf>
    <xf numFmtId="3" fontId="18" fillId="6" borderId="0" xfId="1" applyNumberFormat="1" applyFont="1" applyFill="1" applyBorder="1" applyAlignment="1">
      <alignment horizontal="right" vertical="center" indent="2"/>
    </xf>
    <xf numFmtId="0" fontId="16" fillId="4" borderId="0" xfId="1" applyFont="1" applyFill="1" applyBorder="1" applyAlignment="1">
      <alignment vertical="center"/>
    </xf>
    <xf numFmtId="3" fontId="16" fillId="4" borderId="0" xfId="1" applyNumberFormat="1" applyFont="1" applyFill="1" applyBorder="1" applyAlignment="1">
      <alignment horizontal="right" vertical="center" indent="2"/>
    </xf>
    <xf numFmtId="3" fontId="16" fillId="4" borderId="7" xfId="1" applyNumberFormat="1" applyFont="1" applyFill="1" applyBorder="1" applyAlignment="1">
      <alignment horizontal="right" vertical="center" indent="2"/>
    </xf>
    <xf numFmtId="3" fontId="18" fillId="4" borderId="7" xfId="1" applyNumberFormat="1" applyFont="1" applyFill="1" applyBorder="1" applyAlignment="1">
      <alignment horizontal="right" vertical="center" indent="2"/>
    </xf>
    <xf numFmtId="0" fontId="18" fillId="4" borderId="6" xfId="1" applyFont="1" applyFill="1" applyBorder="1" applyAlignment="1">
      <alignment horizontal="right" vertical="center" readingOrder="2"/>
    </xf>
    <xf numFmtId="3" fontId="18" fillId="4" borderId="6" xfId="1" applyNumberFormat="1" applyFont="1" applyFill="1" applyBorder="1" applyAlignment="1">
      <alignment horizontal="right" vertical="center" indent="2"/>
    </xf>
    <xf numFmtId="0" fontId="18" fillId="4" borderId="6" xfId="1" applyFont="1" applyFill="1" applyBorder="1" applyAlignment="1">
      <alignment vertical="center"/>
    </xf>
    <xf numFmtId="0" fontId="6" fillId="4" borderId="0" xfId="1" applyFont="1" applyFill="1" applyBorder="1" applyAlignment="1">
      <alignment vertical="center"/>
    </xf>
    <xf numFmtId="0" fontId="11" fillId="4" borderId="0" xfId="1" applyFont="1" applyFill="1" applyBorder="1" applyAlignment="1">
      <alignment vertical="center"/>
    </xf>
    <xf numFmtId="0" fontId="18" fillId="0" borderId="0" xfId="1" applyFont="1" applyFill="1" applyBorder="1" applyAlignment="1">
      <alignment vertical="center"/>
    </xf>
    <xf numFmtId="0" fontId="6" fillId="0" borderId="0" xfId="1" applyFont="1" applyFill="1" applyBorder="1" applyAlignment="1">
      <alignment vertical="center"/>
    </xf>
    <xf numFmtId="0" fontId="11" fillId="0" borderId="0" xfId="1" applyFont="1" applyFill="1" applyBorder="1" applyAlignment="1">
      <alignment vertical="center"/>
    </xf>
    <xf numFmtId="0" fontId="16" fillId="0" borderId="0" xfId="1" applyFont="1" applyBorder="1" applyAlignment="1">
      <alignment horizontal="right" vertical="center"/>
    </xf>
    <xf numFmtId="3" fontId="16" fillId="0" borderId="0" xfId="1" applyNumberFormat="1" applyFont="1" applyBorder="1" applyAlignment="1">
      <alignment horizontal="center" vertical="center"/>
    </xf>
    <xf numFmtId="0" fontId="30" fillId="0" borderId="0" xfId="1" applyFont="1" applyBorder="1" applyAlignment="1">
      <alignment vertical="center"/>
    </xf>
    <xf numFmtId="3" fontId="22" fillId="0" borderId="0" xfId="1" applyNumberFormat="1" applyFont="1" applyBorder="1" applyAlignment="1">
      <alignment horizontal="center" vertical="center"/>
    </xf>
    <xf numFmtId="0" fontId="31" fillId="0" borderId="0" xfId="1" applyFont="1" applyBorder="1" applyAlignment="1">
      <alignment horizontal="center" vertical="top"/>
    </xf>
    <xf numFmtId="0" fontId="31" fillId="0" borderId="0" xfId="1" applyFont="1" applyBorder="1" applyAlignment="1">
      <alignment horizontal="center" vertical="center"/>
    </xf>
    <xf numFmtId="0" fontId="14" fillId="0" borderId="0" xfId="1" applyFont="1" applyBorder="1" applyAlignment="1">
      <alignment horizontal="center" vertical="center"/>
    </xf>
    <xf numFmtId="0" fontId="8" fillId="0" borderId="0" xfId="1" applyFont="1" applyBorder="1" applyAlignment="1">
      <alignment horizontal="center" vertical="center"/>
    </xf>
    <xf numFmtId="0" fontId="22" fillId="0" borderId="0" xfId="1" applyFont="1" applyBorder="1" applyAlignment="1">
      <alignment horizontal="center" vertical="center"/>
    </xf>
    <xf numFmtId="3" fontId="31" fillId="0" borderId="0" xfId="1" applyNumberFormat="1" applyFont="1" applyBorder="1" applyAlignment="1">
      <alignment horizontal="center" vertical="center"/>
    </xf>
    <xf numFmtId="3" fontId="13" fillId="0" borderId="0" xfId="1" applyNumberFormat="1" applyFont="1" applyBorder="1" applyAlignment="1">
      <alignment horizontal="center" vertical="center"/>
    </xf>
    <xf numFmtId="3" fontId="16" fillId="0" borderId="0" xfId="1" applyNumberFormat="1" applyFont="1" applyBorder="1" applyAlignment="1">
      <alignment vertical="center"/>
    </xf>
    <xf numFmtId="0" fontId="17" fillId="0" borderId="0" xfId="2" applyFont="1" applyBorder="1" applyAlignment="1">
      <alignment horizontal="centerContinuous" vertical="center" readingOrder="2"/>
    </xf>
    <xf numFmtId="0" fontId="17" fillId="0" borderId="0" xfId="2" applyFont="1" applyBorder="1" applyAlignment="1">
      <alignment horizontal="center" vertical="center" readingOrder="2"/>
    </xf>
    <xf numFmtId="0" fontId="3" fillId="0" borderId="0" xfId="2" applyFont="1" applyBorder="1" applyAlignment="1">
      <alignment horizontal="center" vertical="center" readingOrder="2"/>
    </xf>
    <xf numFmtId="0" fontId="23" fillId="0" borderId="0" xfId="2" applyFont="1" applyBorder="1" applyAlignment="1">
      <alignment vertical="center"/>
    </xf>
    <xf numFmtId="0" fontId="24" fillId="0" borderId="0" xfId="2" applyFont="1" applyBorder="1" applyAlignment="1">
      <alignment vertical="center"/>
    </xf>
    <xf numFmtId="0" fontId="17" fillId="0" borderId="0" xfId="2" applyFont="1" applyBorder="1" applyAlignment="1">
      <alignment horizontal="centerContinuous" vertical="center"/>
    </xf>
    <xf numFmtId="0" fontId="25" fillId="0" borderId="0" xfId="2" applyFont="1" applyBorder="1" applyAlignment="1">
      <alignment vertical="center"/>
    </xf>
    <xf numFmtId="0" fontId="26" fillId="2" borderId="9" xfId="2" applyFont="1" applyFill="1" applyBorder="1" applyAlignment="1">
      <alignment horizontal="center" vertical="center"/>
    </xf>
    <xf numFmtId="0" fontId="26" fillId="2" borderId="8" xfId="2" applyFont="1" applyFill="1" applyBorder="1" applyAlignment="1">
      <alignment horizontal="centerContinuous" vertical="center"/>
    </xf>
    <xf numFmtId="0" fontId="26" fillId="2" borderId="2" xfId="2" applyFont="1" applyFill="1" applyBorder="1" applyAlignment="1">
      <alignment horizontal="centerContinuous" vertical="center"/>
    </xf>
    <xf numFmtId="0" fontId="18" fillId="0" borderId="0" xfId="2" applyFont="1" applyBorder="1" applyAlignment="1">
      <alignment horizontal="center" vertical="center"/>
    </xf>
    <xf numFmtId="0" fontId="26" fillId="2" borderId="11" xfId="2" applyFont="1" applyFill="1" applyBorder="1" applyAlignment="1">
      <alignment horizontal="center" vertical="center"/>
    </xf>
    <xf numFmtId="0" fontId="26" fillId="2" borderId="15" xfId="2" applyFont="1" applyFill="1" applyBorder="1" applyAlignment="1">
      <alignment horizontal="center" vertical="center"/>
    </xf>
    <xf numFmtId="0" fontId="26" fillId="2" borderId="13" xfId="2" applyFont="1" applyFill="1" applyBorder="1" applyAlignment="1">
      <alignment horizontal="center" vertical="center"/>
    </xf>
    <xf numFmtId="0" fontId="26" fillId="2" borderId="5" xfId="2" applyFont="1" applyFill="1" applyBorder="1" applyAlignment="1">
      <alignment horizontal="center" vertical="top"/>
    </xf>
    <xf numFmtId="0" fontId="26" fillId="2" borderId="5" xfId="2" applyFont="1" applyFill="1" applyBorder="1" applyAlignment="1">
      <alignment horizontal="center" vertical="center" wrapText="1"/>
    </xf>
    <xf numFmtId="0" fontId="26" fillId="2" borderId="14" xfId="2" applyFont="1" applyFill="1" applyBorder="1" applyAlignment="1">
      <alignment horizontal="center" vertical="center" wrapText="1"/>
    </xf>
    <xf numFmtId="49" fontId="20" fillId="4" borderId="0" xfId="2" applyNumberFormat="1" applyFont="1" applyFill="1" applyBorder="1" applyAlignment="1">
      <alignment horizontal="right" vertical="center" indent="3"/>
    </xf>
    <xf numFmtId="0" fontId="21" fillId="4" borderId="0" xfId="2" applyFont="1" applyFill="1" applyBorder="1" applyAlignment="1">
      <alignment horizontal="right" vertical="center" indent="3"/>
    </xf>
    <xf numFmtId="3" fontId="20" fillId="4" borderId="0" xfId="2" applyNumberFormat="1" applyFont="1" applyFill="1" applyBorder="1" applyAlignment="1">
      <alignment horizontal="right" vertical="center" indent="3"/>
    </xf>
    <xf numFmtId="3" fontId="16" fillId="4" borderId="0" xfId="2" applyNumberFormat="1" applyFont="1" applyFill="1" applyBorder="1" applyAlignment="1">
      <alignment horizontal="center" vertical="center"/>
    </xf>
    <xf numFmtId="3" fontId="2" fillId="4" borderId="0" xfId="2" applyNumberFormat="1" applyFont="1" applyFill="1" applyBorder="1" applyAlignment="1">
      <alignment horizontal="center" vertical="center"/>
    </xf>
    <xf numFmtId="0" fontId="2" fillId="4" borderId="0" xfId="2" applyFont="1" applyFill="1" applyBorder="1" applyAlignment="1">
      <alignment vertical="center"/>
    </xf>
    <xf numFmtId="3" fontId="6" fillId="4" borderId="0" xfId="2" applyNumberFormat="1" applyFont="1" applyFill="1" applyBorder="1" applyAlignment="1">
      <alignment horizontal="center" vertical="center"/>
    </xf>
    <xf numFmtId="0" fontId="7" fillId="4" borderId="0" xfId="2" applyFont="1" applyFill="1" applyBorder="1" applyAlignment="1">
      <alignment vertical="center"/>
    </xf>
    <xf numFmtId="49" fontId="20" fillId="6" borderId="0" xfId="2" applyNumberFormat="1" applyFont="1" applyFill="1" applyBorder="1" applyAlignment="1">
      <alignment horizontal="right" vertical="center" indent="3"/>
    </xf>
    <xf numFmtId="0" fontId="21" fillId="6" borderId="0" xfId="2" applyFont="1" applyFill="1" applyBorder="1" applyAlignment="1">
      <alignment horizontal="right" vertical="center" indent="3"/>
    </xf>
    <xf numFmtId="3" fontId="20" fillId="6" borderId="0" xfId="2" applyNumberFormat="1" applyFont="1" applyFill="1" applyBorder="1" applyAlignment="1">
      <alignment horizontal="right" vertical="center" indent="3"/>
    </xf>
    <xf numFmtId="3" fontId="16" fillId="0" borderId="0" xfId="2" applyNumberFormat="1" applyFont="1" applyBorder="1" applyAlignment="1">
      <alignment horizontal="center" vertical="center"/>
    </xf>
    <xf numFmtId="3" fontId="2" fillId="0" borderId="0" xfId="2" applyNumberFormat="1" applyFont="1" applyBorder="1" applyAlignment="1">
      <alignment horizontal="center" vertical="center"/>
    </xf>
    <xf numFmtId="3" fontId="6" fillId="0" borderId="0" xfId="2" applyNumberFormat="1" applyFont="1" applyBorder="1" applyAlignment="1">
      <alignment horizontal="center" vertical="center"/>
    </xf>
    <xf numFmtId="49" fontId="20" fillId="0" borderId="0" xfId="2" applyNumberFormat="1" applyFont="1" applyFill="1" applyBorder="1" applyAlignment="1">
      <alignment horizontal="right" vertical="center" indent="3"/>
    </xf>
    <xf numFmtId="0" fontId="21" fillId="0" borderId="0" xfId="2" applyFont="1" applyFill="1" applyBorder="1" applyAlignment="1">
      <alignment horizontal="right" vertical="center" indent="3"/>
    </xf>
    <xf numFmtId="3" fontId="20" fillId="0" borderId="0" xfId="2" applyNumberFormat="1" applyFont="1" applyFill="1" applyBorder="1" applyAlignment="1">
      <alignment horizontal="right" vertical="center" indent="3"/>
    </xf>
    <xf numFmtId="0" fontId="16" fillId="0" borderId="7" xfId="2" applyFont="1" applyBorder="1" applyAlignment="1">
      <alignment horizontal="right" vertical="center" indent="1"/>
    </xf>
    <xf numFmtId="3" fontId="16" fillId="0" borderId="7" xfId="2" applyNumberFormat="1" applyFont="1" applyBorder="1" applyAlignment="1">
      <alignment horizontal="right" vertical="center" indent="2"/>
    </xf>
    <xf numFmtId="3" fontId="18" fillId="0" borderId="7" xfId="2" applyNumberFormat="1" applyFont="1" applyBorder="1" applyAlignment="1">
      <alignment horizontal="right" vertical="center" indent="2"/>
    </xf>
    <xf numFmtId="3" fontId="32" fillId="0" borderId="0" xfId="2" applyNumberFormat="1" applyFont="1" applyBorder="1" applyAlignment="1">
      <alignment horizontal="center" vertical="center"/>
    </xf>
    <xf numFmtId="3" fontId="33" fillId="0" borderId="0" xfId="2" applyNumberFormat="1" applyFont="1" applyBorder="1" applyAlignment="1">
      <alignment horizontal="center" vertical="center"/>
    </xf>
    <xf numFmtId="0" fontId="16" fillId="0" borderId="0" xfId="2" applyFont="1" applyBorder="1" applyAlignment="1"/>
    <xf numFmtId="0" fontId="2" fillId="0" borderId="0" xfId="2" applyFont="1" applyBorder="1" applyAlignment="1"/>
    <xf numFmtId="0" fontId="30" fillId="0" borderId="0" xfId="2" applyFont="1" applyBorder="1" applyAlignment="1"/>
    <xf numFmtId="0" fontId="35" fillId="0" borderId="0" xfId="3" applyFont="1"/>
    <xf numFmtId="0" fontId="36" fillId="0" borderId="0" xfId="3" applyFont="1"/>
    <xf numFmtId="0" fontId="37" fillId="0" borderId="0" xfId="3" applyFont="1"/>
    <xf numFmtId="0" fontId="34" fillId="0" borderId="0" xfId="3"/>
    <xf numFmtId="0" fontId="38" fillId="0" borderId="0" xfId="3" applyFont="1"/>
    <xf numFmtId="0" fontId="39" fillId="0" borderId="0" xfId="3" applyFont="1"/>
    <xf numFmtId="0" fontId="40" fillId="0" borderId="6" xfId="3" applyFont="1" applyFill="1" applyBorder="1" applyAlignment="1">
      <alignment horizontal="center" vertical="center" wrapText="1"/>
    </xf>
    <xf numFmtId="3" fontId="41" fillId="0" borderId="6" xfId="3" applyNumberFormat="1" applyFont="1" applyFill="1" applyBorder="1" applyAlignment="1">
      <alignment horizontal="center" vertical="center" wrapText="1"/>
    </xf>
    <xf numFmtId="3" fontId="40" fillId="0" borderId="6" xfId="3" applyNumberFormat="1" applyFont="1" applyFill="1" applyBorder="1" applyAlignment="1">
      <alignment horizontal="center" vertical="center" wrapText="1"/>
    </xf>
    <xf numFmtId="3" fontId="41" fillId="2" borderId="0" xfId="3" applyNumberFormat="1" applyFont="1" applyFill="1" applyBorder="1" applyAlignment="1">
      <alignment horizontal="center" vertical="center" wrapText="1"/>
    </xf>
    <xf numFmtId="3" fontId="16" fillId="2"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3" applyNumberFormat="1" applyFont="1" applyFill="1" applyBorder="1" applyAlignment="1">
      <alignment horizontal="center" vertical="center" wrapText="1"/>
    </xf>
    <xf numFmtId="3" fontId="40" fillId="0" borderId="0" xfId="3" applyNumberFormat="1" applyFont="1" applyFill="1" applyBorder="1" applyAlignment="1">
      <alignment horizontal="center" vertical="center" wrapText="1"/>
    </xf>
    <xf numFmtId="3" fontId="41" fillId="2" borderId="7" xfId="3" applyNumberFormat="1" applyFont="1" applyFill="1" applyBorder="1" applyAlignment="1">
      <alignment horizontal="center" vertical="center" wrapText="1"/>
    </xf>
    <xf numFmtId="3" fontId="40" fillId="2" borderId="7" xfId="3" applyNumberFormat="1" applyFont="1" applyFill="1" applyBorder="1" applyAlignment="1">
      <alignment horizontal="center" vertical="center" wrapText="1"/>
    </xf>
    <xf numFmtId="0" fontId="37" fillId="4" borderId="0" xfId="3" applyFont="1" applyFill="1"/>
    <xf numFmtId="0" fontId="42" fillId="0" borderId="0" xfId="3" applyFont="1"/>
    <xf numFmtId="3" fontId="18" fillId="0" borderId="0" xfId="5" applyNumberFormat="1" applyFont="1" applyFill="1" applyBorder="1" applyAlignment="1">
      <alignment horizontal="center" vertical="center" wrapText="1" readingOrder="1"/>
    </xf>
    <xf numFmtId="0" fontId="43" fillId="0" borderId="0" xfId="3" applyFont="1"/>
    <xf numFmtId="0" fontId="40" fillId="2" borderId="0" xfId="3" applyFont="1" applyFill="1" applyBorder="1" applyAlignment="1">
      <alignment horizontal="center" vertical="center" wrapText="1" readingOrder="1"/>
    </xf>
    <xf numFmtId="0" fontId="40" fillId="0" borderId="7" xfId="3" applyFont="1" applyFill="1" applyBorder="1" applyAlignment="1">
      <alignment horizontal="center" vertical="center" wrapText="1"/>
    </xf>
    <xf numFmtId="3" fontId="18" fillId="0" borderId="7" xfId="5" applyNumberFormat="1" applyFont="1" applyFill="1" applyBorder="1" applyAlignment="1">
      <alignment horizontal="center" vertical="center" wrapText="1"/>
    </xf>
    <xf numFmtId="3" fontId="14" fillId="0" borderId="0" xfId="1" applyNumberFormat="1" applyFont="1" applyBorder="1" applyAlignment="1">
      <alignment horizontal="center" vertical="center"/>
    </xf>
    <xf numFmtId="0" fontId="37" fillId="0" borderId="0" xfId="3" applyFont="1" applyFill="1"/>
    <xf numFmtId="0" fontId="36" fillId="0" borderId="0" xfId="3" applyFont="1" applyFill="1"/>
    <xf numFmtId="0" fontId="35" fillId="0" borderId="0" xfId="3" applyFont="1" applyFill="1"/>
    <xf numFmtId="0" fontId="36" fillId="0" borderId="0" xfId="3" applyFont="1" applyAlignment="1">
      <alignment horizontal="center" vertical="center" wrapText="1"/>
    </xf>
    <xf numFmtId="3" fontId="43" fillId="0" borderId="0" xfId="3" applyNumberFormat="1" applyFont="1"/>
    <xf numFmtId="3" fontId="26" fillId="0" borderId="7" xfId="5" applyNumberFormat="1" applyFont="1" applyFill="1" applyBorder="1" applyAlignment="1">
      <alignment horizontal="center" vertical="center" wrapText="1" readingOrder="1"/>
    </xf>
    <xf numFmtId="3" fontId="36" fillId="0" borderId="7" xfId="3" applyNumberFormat="1" applyFont="1" applyFill="1" applyBorder="1" applyAlignment="1">
      <alignment horizontal="center" vertical="center" wrapText="1"/>
    </xf>
    <xf numFmtId="3" fontId="26" fillId="2" borderId="0" xfId="5" applyNumberFormat="1" applyFont="1" applyFill="1" applyBorder="1" applyAlignment="1">
      <alignment horizontal="center" vertical="center" wrapText="1" readingOrder="1"/>
    </xf>
    <xf numFmtId="3" fontId="36" fillId="2" borderId="0" xfId="3" applyNumberFormat="1" applyFont="1" applyFill="1" applyBorder="1" applyAlignment="1">
      <alignment horizontal="center" vertical="center" wrapText="1" readingOrder="1"/>
    </xf>
    <xf numFmtId="3" fontId="26" fillId="0" borderId="6" xfId="5" applyNumberFormat="1" applyFont="1" applyFill="1" applyBorder="1" applyAlignment="1">
      <alignment horizontal="center" vertical="center" wrapText="1" readingOrder="1"/>
    </xf>
    <xf numFmtId="3" fontId="36" fillId="0" borderId="6" xfId="3" applyNumberFormat="1" applyFont="1" applyFill="1" applyBorder="1" applyAlignment="1">
      <alignment horizontal="center" vertical="center" wrapText="1"/>
    </xf>
    <xf numFmtId="3" fontId="34" fillId="0" borderId="0" xfId="3" applyNumberFormat="1" applyFill="1"/>
    <xf numFmtId="3" fontId="34" fillId="0" borderId="0" xfId="3" applyNumberFormat="1"/>
    <xf numFmtId="3" fontId="35" fillId="2" borderId="0" xfId="3" applyNumberFormat="1" applyFont="1" applyFill="1" applyBorder="1" applyAlignment="1">
      <alignment horizontal="center" vertical="center" wrapText="1"/>
    </xf>
    <xf numFmtId="3" fontId="36" fillId="2" borderId="0" xfId="3" applyNumberFormat="1" applyFont="1" applyFill="1" applyBorder="1" applyAlignment="1">
      <alignment horizontal="center" vertical="center" wrapText="1"/>
    </xf>
    <xf numFmtId="0" fontId="34" fillId="0" borderId="0" xfId="3" applyFill="1"/>
    <xf numFmtId="3" fontId="37" fillId="0" borderId="0" xfId="3" applyNumberFormat="1" applyFont="1" applyFill="1"/>
    <xf numFmtId="3" fontId="36" fillId="0" borderId="0" xfId="3" applyNumberFormat="1" applyFont="1" applyFill="1" applyBorder="1" applyAlignment="1" applyProtection="1">
      <alignment horizontal="center" vertical="center" wrapText="1"/>
      <protection locked="0"/>
    </xf>
    <xf numFmtId="3" fontId="35" fillId="0" borderId="0" xfId="3" applyNumberFormat="1" applyFont="1" applyFill="1" applyBorder="1" applyAlignment="1" applyProtection="1">
      <alignment horizontal="center" vertical="center" wrapText="1"/>
      <protection locked="0"/>
    </xf>
    <xf numFmtId="3" fontId="36" fillId="0" borderId="0" xfId="3" applyNumberFormat="1" applyFont="1" applyFill="1" applyBorder="1" applyAlignment="1">
      <alignment horizontal="center" vertical="center" wrapText="1"/>
    </xf>
    <xf numFmtId="3" fontId="35" fillId="2" borderId="0" xfId="3" applyNumberFormat="1" applyFont="1" applyFill="1" applyBorder="1" applyAlignment="1" applyProtection="1">
      <alignment horizontal="center" vertical="center" wrapText="1"/>
      <protection locked="0"/>
    </xf>
    <xf numFmtId="3" fontId="35" fillId="0" borderId="0" xfId="3" applyNumberFormat="1" applyFont="1" applyFill="1" applyBorder="1" applyAlignment="1">
      <alignment horizontal="center" vertical="center" wrapText="1"/>
    </xf>
    <xf numFmtId="0" fontId="44" fillId="0" borderId="0" xfId="3" applyFont="1" applyFill="1" applyBorder="1" applyAlignment="1">
      <alignment horizontal="right" vertical="center" wrapText="1" readingOrder="2"/>
    </xf>
    <xf numFmtId="0" fontId="44" fillId="0" borderId="0" xfId="3" applyFont="1" applyFill="1" applyBorder="1" applyAlignment="1">
      <alignment horizontal="left" vertical="center" wrapText="1" readingOrder="1"/>
    </xf>
    <xf numFmtId="0" fontId="44" fillId="0" borderId="0" xfId="3" applyFont="1" applyFill="1" applyBorder="1" applyAlignment="1">
      <alignment horizontal="center" vertical="center" wrapText="1" readingOrder="1"/>
    </xf>
    <xf numFmtId="3" fontId="18" fillId="2" borderId="14" xfId="3" applyNumberFormat="1" applyFont="1" applyFill="1" applyBorder="1" applyAlignment="1">
      <alignment horizontal="center" vertical="top" wrapText="1"/>
    </xf>
    <xf numFmtId="3" fontId="18" fillId="2" borderId="5" xfId="3" applyNumberFormat="1" applyFont="1" applyFill="1" applyBorder="1" applyAlignment="1">
      <alignment horizontal="center" vertical="top" wrapText="1"/>
    </xf>
    <xf numFmtId="3" fontId="18" fillId="2" borderId="10" xfId="3" applyNumberFormat="1" applyFont="1" applyFill="1" applyBorder="1" applyAlignment="1">
      <alignment horizontal="center" wrapText="1"/>
    </xf>
    <xf numFmtId="3" fontId="18" fillId="2" borderId="4" xfId="3" applyNumberFormat="1" applyFont="1" applyFill="1" applyBorder="1" applyAlignment="1">
      <alignment horizontal="center" wrapText="1"/>
    </xf>
    <xf numFmtId="0" fontId="34" fillId="0" borderId="0" xfId="3" applyAlignment="1"/>
    <xf numFmtId="0" fontId="34" fillId="0" borderId="0" xfId="3" applyBorder="1"/>
    <xf numFmtId="0" fontId="37" fillId="0" borderId="0" xfId="3" applyFont="1" applyFill="1" applyBorder="1"/>
    <xf numFmtId="0" fontId="26" fillId="0" borderId="0" xfId="3" applyFont="1" applyFill="1" applyBorder="1" applyAlignment="1">
      <alignment horizontal="center" vertical="center" wrapText="1" readingOrder="1"/>
    </xf>
    <xf numFmtId="0" fontId="35" fillId="0" borderId="0" xfId="3" applyFont="1" applyBorder="1"/>
    <xf numFmtId="0" fontId="37" fillId="0" borderId="0" xfId="3" applyFont="1" applyBorder="1"/>
    <xf numFmtId="3" fontId="28" fillId="0" borderId="0" xfId="5" applyNumberFormat="1" applyFont="1" applyFill="1" applyBorder="1" applyAlignment="1">
      <alignment horizontal="center" vertical="center" wrapText="1" readingOrder="1"/>
    </xf>
    <xf numFmtId="3" fontId="26" fillId="0" borderId="0" xfId="3" applyNumberFormat="1" applyFont="1" applyFill="1" applyBorder="1" applyAlignment="1">
      <alignment horizontal="center" vertical="center" wrapText="1"/>
    </xf>
    <xf numFmtId="3" fontId="28" fillId="2" borderId="0" xfId="5" applyNumberFormat="1" applyFont="1" applyFill="1" applyBorder="1" applyAlignment="1">
      <alignment horizontal="center" vertical="center" wrapText="1" readingOrder="1"/>
    </xf>
    <xf numFmtId="0" fontId="36" fillId="0" borderId="6" xfId="3" applyFont="1" applyFill="1" applyBorder="1" applyAlignment="1">
      <alignment horizontal="center" vertical="center" wrapText="1"/>
    </xf>
    <xf numFmtId="0" fontId="36" fillId="2" borderId="0" xfId="3" applyFont="1" applyFill="1" applyBorder="1" applyAlignment="1">
      <alignment horizontal="center" vertical="center" wrapText="1" readingOrder="1"/>
    </xf>
    <xf numFmtId="0" fontId="36" fillId="0" borderId="7" xfId="3" applyFont="1" applyFill="1" applyBorder="1" applyAlignment="1">
      <alignment horizontal="center" vertical="center" wrapText="1"/>
    </xf>
    <xf numFmtId="3" fontId="35" fillId="0" borderId="0" xfId="3" applyNumberFormat="1" applyFont="1"/>
    <xf numFmtId="0" fontId="22" fillId="0" borderId="0" xfId="6" applyFont="1" applyBorder="1" applyAlignment="1">
      <alignment vertical="center"/>
    </xf>
    <xf numFmtId="0" fontId="22" fillId="0" borderId="0" xfId="6" applyFont="1" applyBorder="1" applyAlignment="1">
      <alignment vertical="center" wrapText="1"/>
    </xf>
    <xf numFmtId="0" fontId="13" fillId="0" borderId="0" xfId="6" applyFont="1" applyBorder="1" applyAlignment="1">
      <alignment vertical="center" wrapText="1"/>
    </xf>
    <xf numFmtId="0" fontId="15" fillId="0" borderId="0" xfId="6" applyFont="1" applyBorder="1" applyAlignment="1">
      <alignment vertical="center"/>
    </xf>
    <xf numFmtId="0" fontId="13" fillId="0" borderId="0" xfId="6" applyFont="1" applyBorder="1" applyAlignment="1">
      <alignment vertical="center"/>
    </xf>
    <xf numFmtId="0" fontId="16" fillId="0" borderId="0" xfId="1" applyFont="1" applyBorder="1" applyAlignment="1">
      <alignment horizontal="center" vertical="center"/>
    </xf>
    <xf numFmtId="0" fontId="46" fillId="0" borderId="0" xfId="1" applyFont="1" applyBorder="1" applyAlignment="1">
      <alignment vertical="center"/>
    </xf>
    <xf numFmtId="0" fontId="19" fillId="0" borderId="0" xfId="1" applyFont="1" applyBorder="1" applyAlignment="1">
      <alignment vertical="center"/>
    </xf>
    <xf numFmtId="0" fontId="18" fillId="2" borderId="6" xfId="1" applyFont="1" applyFill="1" applyBorder="1" applyAlignment="1">
      <alignment horizontal="center" vertical="center"/>
    </xf>
    <xf numFmtId="0" fontId="26" fillId="2" borderId="6" xfId="1" applyFont="1" applyFill="1" applyBorder="1" applyAlignment="1">
      <alignment horizontal="centerContinuous" vertical="center"/>
    </xf>
    <xf numFmtId="0" fontId="26" fillId="2" borderId="9" xfId="1" applyFont="1" applyFill="1" applyBorder="1" applyAlignment="1">
      <alignment horizontal="centerContinuous" vertical="center"/>
    </xf>
    <xf numFmtId="0" fontId="47" fillId="2" borderId="6" xfId="1" applyFont="1" applyFill="1" applyBorder="1" applyAlignment="1">
      <alignment horizontal="center" vertical="center"/>
    </xf>
    <xf numFmtId="0" fontId="20" fillId="0" borderId="0" xfId="1" applyFont="1" applyBorder="1" applyAlignment="1">
      <alignment horizontal="center" vertical="center"/>
    </xf>
    <xf numFmtId="0" fontId="20" fillId="2" borderId="0" xfId="1" applyFont="1" applyFill="1" applyBorder="1" applyAlignment="1">
      <alignment horizontal="center" vertical="center"/>
    </xf>
    <xf numFmtId="0" fontId="18" fillId="2" borderId="10" xfId="1" applyFont="1" applyFill="1" applyBorder="1" applyAlignment="1">
      <alignment horizontal="centerContinuous"/>
    </xf>
    <xf numFmtId="0" fontId="18" fillId="2" borderId="9" xfId="1" applyFont="1" applyFill="1" applyBorder="1" applyAlignment="1">
      <alignment horizontal="centerContinuous"/>
    </xf>
    <xf numFmtId="0" fontId="18" fillId="2" borderId="4" xfId="1" applyFont="1" applyFill="1" applyBorder="1" applyAlignment="1">
      <alignment horizontal="centerContinuous"/>
    </xf>
    <xf numFmtId="0" fontId="18" fillId="2" borderId="6" xfId="1" applyFont="1" applyFill="1" applyBorder="1" applyAlignment="1">
      <alignment horizontal="centerContinuous"/>
    </xf>
    <xf numFmtId="0" fontId="18" fillId="2" borderId="14" xfId="1" applyFont="1" applyFill="1" applyBorder="1" applyAlignment="1">
      <alignment horizontal="centerContinuous" vertical="top"/>
    </xf>
    <xf numFmtId="0" fontId="18" fillId="2" borderId="13" xfId="1" applyFont="1" applyFill="1" applyBorder="1" applyAlignment="1">
      <alignment horizontal="centerContinuous" vertical="top"/>
    </xf>
    <xf numFmtId="0" fontId="18" fillId="2" borderId="5" xfId="1" applyFont="1" applyFill="1" applyBorder="1" applyAlignment="1">
      <alignment horizontal="centerContinuous" vertical="top"/>
    </xf>
    <xf numFmtId="0" fontId="18" fillId="2" borderId="7" xfId="1" applyFont="1" applyFill="1" applyBorder="1" applyAlignment="1">
      <alignment horizontal="centerContinuous" vertical="top"/>
    </xf>
    <xf numFmtId="0" fontId="18" fillId="2" borderId="11" xfId="1" applyFont="1" applyFill="1" applyBorder="1" applyAlignment="1">
      <alignment horizontal="center" vertical="top"/>
    </xf>
    <xf numFmtId="0" fontId="18" fillId="2" borderId="15" xfId="1" applyFont="1" applyFill="1" applyBorder="1" applyAlignment="1">
      <alignment horizontal="center" vertical="top"/>
    </xf>
    <xf numFmtId="0" fontId="47" fillId="2" borderId="0" xfId="1" applyFont="1" applyFill="1" applyBorder="1" applyAlignment="1">
      <alignment horizontal="center" vertical="center"/>
    </xf>
    <xf numFmtId="0" fontId="18" fillId="2" borderId="7" xfId="1" applyFont="1" applyFill="1" applyBorder="1" applyAlignment="1">
      <alignment horizontal="center" vertical="center"/>
    </xf>
    <xf numFmtId="0" fontId="47" fillId="2" borderId="7" xfId="1" applyFont="1" applyFill="1" applyBorder="1" applyAlignment="1">
      <alignment horizontal="center" vertical="center"/>
    </xf>
    <xf numFmtId="3" fontId="18" fillId="4" borderId="0" xfId="1" applyNumberFormat="1" applyFont="1" applyFill="1" applyBorder="1" applyAlignment="1">
      <alignment horizontal="center" vertical="center"/>
    </xf>
    <xf numFmtId="3" fontId="16" fillId="6" borderId="0" xfId="1" applyNumberFormat="1" applyFont="1" applyFill="1" applyBorder="1" applyAlignment="1">
      <alignment horizontal="center" vertical="center"/>
    </xf>
    <xf numFmtId="3" fontId="18" fillId="6" borderId="0" xfId="1" applyNumberFormat="1" applyFont="1" applyFill="1" applyBorder="1" applyAlignment="1">
      <alignment horizontal="center" vertical="center"/>
    </xf>
    <xf numFmtId="3" fontId="16" fillId="4" borderId="0" xfId="1" applyNumberFormat="1" applyFont="1" applyFill="1" applyBorder="1" applyAlignment="1">
      <alignment horizontal="center" vertical="center"/>
    </xf>
    <xf numFmtId="3" fontId="16" fillId="4" borderId="7" xfId="1" applyNumberFormat="1" applyFont="1" applyFill="1" applyBorder="1" applyAlignment="1">
      <alignment horizontal="center" vertical="center"/>
    </xf>
    <xf numFmtId="3" fontId="18" fillId="4" borderId="7" xfId="1" applyNumberFormat="1" applyFont="1" applyFill="1" applyBorder="1" applyAlignment="1">
      <alignment horizontal="center" vertical="center"/>
    </xf>
    <xf numFmtId="0" fontId="16" fillId="6" borderId="0" xfId="1" applyFont="1" applyFill="1" applyBorder="1" applyAlignment="1">
      <alignment vertical="center"/>
    </xf>
    <xf numFmtId="0" fontId="19" fillId="0" borderId="0" xfId="1" applyFont="1" applyFill="1" applyBorder="1" applyAlignment="1">
      <alignment vertical="center"/>
    </xf>
    <xf numFmtId="0" fontId="30" fillId="0" borderId="0" xfId="1" applyFont="1" applyFill="1" applyBorder="1" applyAlignment="1">
      <alignment vertical="center"/>
    </xf>
    <xf numFmtId="3" fontId="16" fillId="4" borderId="0" xfId="1" applyNumberFormat="1" applyFont="1" applyFill="1" applyBorder="1" applyAlignment="1">
      <alignment vertical="center"/>
    </xf>
    <xf numFmtId="0" fontId="19" fillId="4" borderId="0" xfId="1" applyFont="1" applyFill="1" applyBorder="1" applyAlignment="1">
      <alignment vertical="center"/>
    </xf>
    <xf numFmtId="0" fontId="30" fillId="4" borderId="0" xfId="1" applyFont="1" applyFill="1" applyBorder="1" applyAlignment="1">
      <alignment vertical="center"/>
    </xf>
    <xf numFmtId="0" fontId="16" fillId="4" borderId="7" xfId="1" applyFont="1" applyFill="1" applyBorder="1" applyAlignment="1">
      <alignment vertical="center"/>
    </xf>
    <xf numFmtId="0" fontId="17" fillId="0" borderId="0" xfId="1" applyFont="1" applyBorder="1" applyAlignment="1">
      <alignment vertical="center"/>
    </xf>
    <xf numFmtId="0" fontId="18" fillId="2" borderId="4" xfId="1" applyFont="1" applyFill="1" applyBorder="1" applyAlignment="1">
      <alignment horizontal="centerContinuous" vertical="center"/>
    </xf>
    <xf numFmtId="0" fontId="20" fillId="2" borderId="10" xfId="1" applyFont="1" applyFill="1" applyBorder="1" applyAlignment="1">
      <alignment horizontal="center" vertical="center"/>
    </xf>
    <xf numFmtId="0" fontId="20" fillId="2" borderId="12" xfId="1" applyFont="1" applyFill="1" applyBorder="1" applyAlignment="1">
      <alignment horizontal="center" vertical="center"/>
    </xf>
    <xf numFmtId="0" fontId="18" fillId="2" borderId="5" xfId="1" applyFont="1" applyFill="1" applyBorder="1" applyAlignment="1">
      <alignment horizontal="centerContinuous" vertical="center"/>
    </xf>
    <xf numFmtId="0" fontId="26" fillId="2" borderId="12" xfId="1" applyFont="1" applyFill="1" applyBorder="1" applyAlignment="1">
      <alignment horizontal="center" vertical="center"/>
    </xf>
    <xf numFmtId="0" fontId="26" fillId="0" borderId="0" xfId="1" applyFont="1" applyBorder="1" applyAlignment="1">
      <alignment horizontal="center" vertical="center"/>
    </xf>
    <xf numFmtId="0" fontId="48" fillId="0" borderId="0" xfId="1" applyFont="1" applyBorder="1" applyAlignment="1">
      <alignment horizontal="center" vertical="center"/>
    </xf>
    <xf numFmtId="0" fontId="18" fillId="2" borderId="15" xfId="1" applyFont="1" applyFill="1" applyBorder="1" applyAlignment="1">
      <alignment horizontal="center"/>
    </xf>
    <xf numFmtId="0" fontId="20" fillId="2" borderId="14" xfId="1" applyFont="1" applyFill="1" applyBorder="1" applyAlignment="1">
      <alignment horizontal="center" vertical="center"/>
    </xf>
    <xf numFmtId="49" fontId="18" fillId="4" borderId="0" xfId="2" applyNumberFormat="1" applyFont="1" applyFill="1" applyBorder="1" applyAlignment="1">
      <alignment horizontal="right" vertical="center" readingOrder="2"/>
    </xf>
    <xf numFmtId="3" fontId="18" fillId="4" borderId="0" xfId="1" applyNumberFormat="1" applyFont="1" applyFill="1" applyBorder="1" applyAlignment="1">
      <alignment horizontal="right" vertical="center" indent="1"/>
    </xf>
    <xf numFmtId="49" fontId="18" fillId="4" borderId="0" xfId="2" applyNumberFormat="1" applyFont="1" applyFill="1" applyBorder="1" applyAlignment="1">
      <alignment horizontal="left" vertical="center" readingOrder="2"/>
    </xf>
    <xf numFmtId="3" fontId="16" fillId="6" borderId="0" xfId="1" applyNumberFormat="1" applyFont="1" applyFill="1" applyBorder="1" applyAlignment="1">
      <alignment horizontal="right" vertical="center" indent="1"/>
    </xf>
    <xf numFmtId="3" fontId="18" fillId="6" borderId="0" xfId="1" applyNumberFormat="1" applyFont="1" applyFill="1" applyBorder="1" applyAlignment="1">
      <alignment horizontal="right" vertical="center" indent="1"/>
    </xf>
    <xf numFmtId="0" fontId="19" fillId="6" borderId="0" xfId="1" applyFont="1" applyFill="1" applyBorder="1" applyAlignment="1">
      <alignment horizontal="left" vertical="center" indent="1"/>
    </xf>
    <xf numFmtId="0" fontId="16" fillId="0" borderId="0" xfId="1" applyFont="1" applyFill="1" applyBorder="1" applyAlignment="1">
      <alignment vertical="center"/>
    </xf>
    <xf numFmtId="3" fontId="16" fillId="4" borderId="0" xfId="1" applyNumberFormat="1" applyFont="1" applyFill="1" applyBorder="1" applyAlignment="1">
      <alignment horizontal="right" vertical="center" indent="1"/>
    </xf>
    <xf numFmtId="0" fontId="19" fillId="4" borderId="0" xfId="1" applyFont="1" applyFill="1" applyBorder="1" applyAlignment="1">
      <alignment horizontal="left" vertical="center" indent="1" readingOrder="2"/>
    </xf>
    <xf numFmtId="3" fontId="16" fillId="4" borderId="7" xfId="1" applyNumberFormat="1" applyFont="1" applyFill="1" applyBorder="1" applyAlignment="1">
      <alignment horizontal="right" vertical="center" indent="1"/>
    </xf>
    <xf numFmtId="3" fontId="18" fillId="4" borderId="7" xfId="1" applyNumberFormat="1" applyFont="1" applyFill="1" applyBorder="1" applyAlignment="1">
      <alignment horizontal="right" vertical="center" indent="1"/>
    </xf>
    <xf numFmtId="0" fontId="19" fillId="4" borderId="7" xfId="1" applyFont="1" applyFill="1" applyBorder="1" applyAlignment="1">
      <alignment horizontal="left" vertical="center" indent="1"/>
    </xf>
    <xf numFmtId="0" fontId="22" fillId="0" borderId="0" xfId="1" applyFont="1" applyBorder="1" applyAlignment="1">
      <alignment vertical="center" readingOrder="2"/>
    </xf>
    <xf numFmtId="0" fontId="18" fillId="2" borderId="10" xfId="2" applyFont="1" applyFill="1" applyBorder="1" applyAlignment="1">
      <alignment horizontal="center" vertical="center"/>
    </xf>
    <xf numFmtId="0" fontId="18" fillId="2" borderId="11" xfId="2" applyFont="1" applyFill="1" applyBorder="1" applyAlignment="1">
      <alignment horizontal="center" vertical="center"/>
    </xf>
    <xf numFmtId="0" fontId="18" fillId="2" borderId="4" xfId="2" applyFont="1" applyFill="1" applyBorder="1" applyAlignment="1">
      <alignment horizontal="centerContinuous"/>
    </xf>
    <xf numFmtId="0" fontId="18" fillId="2" borderId="12" xfId="2" applyFont="1" applyFill="1" applyBorder="1" applyAlignment="1">
      <alignment horizontal="center" vertical="center"/>
    </xf>
    <xf numFmtId="0" fontId="18" fillId="2" borderId="5" xfId="2" applyFont="1" applyFill="1" applyBorder="1" applyAlignment="1">
      <alignment horizontal="centerContinuous" vertical="top"/>
    </xf>
    <xf numFmtId="0" fontId="18" fillId="2" borderId="5" xfId="2" applyFont="1" applyFill="1" applyBorder="1" applyAlignment="1">
      <alignment horizontal="center" vertical="top"/>
    </xf>
    <xf numFmtId="0" fontId="16" fillId="6" borderId="0" xfId="2" applyFont="1" applyFill="1" applyBorder="1" applyAlignment="1">
      <alignment horizontal="right" vertical="center" indent="1"/>
    </xf>
    <xf numFmtId="0" fontId="16" fillId="6" borderId="0" xfId="2" applyFont="1" applyFill="1" applyBorder="1" applyAlignment="1">
      <alignment horizontal="left" vertical="center" indent="1"/>
    </xf>
    <xf numFmtId="0" fontId="16" fillId="4" borderId="0" xfId="2" applyFont="1" applyFill="1" applyBorder="1" applyAlignment="1">
      <alignment vertical="center"/>
    </xf>
    <xf numFmtId="0" fontId="16" fillId="4" borderId="7" xfId="2" applyFont="1" applyFill="1" applyBorder="1" applyAlignment="1">
      <alignment horizontal="right" vertical="center" indent="1"/>
    </xf>
    <xf numFmtId="0" fontId="16" fillId="4" borderId="7" xfId="2" applyFont="1" applyFill="1" applyBorder="1" applyAlignment="1">
      <alignment horizontal="left" vertical="center" indent="1"/>
    </xf>
    <xf numFmtId="0" fontId="2" fillId="2" borderId="0" xfId="2" applyFont="1" applyFill="1" applyBorder="1" applyAlignment="1">
      <alignment horizontal="left" vertical="center" indent="1"/>
    </xf>
    <xf numFmtId="3" fontId="6" fillId="2" borderId="0" xfId="2" applyNumberFormat="1" applyFont="1" applyFill="1" applyBorder="1" applyAlignment="1">
      <alignment horizontal="right" vertical="center" indent="1"/>
    </xf>
    <xf numFmtId="3" fontId="16" fillId="2" borderId="0" xfId="2" applyNumberFormat="1" applyFont="1" applyFill="1" applyBorder="1" applyAlignment="1">
      <alignment horizontal="right" vertical="center" indent="1"/>
    </xf>
    <xf numFmtId="0" fontId="49" fillId="2" borderId="0" xfId="2" applyFont="1" applyFill="1" applyBorder="1" applyAlignment="1">
      <alignment horizontal="right" vertical="center" indent="1"/>
    </xf>
    <xf numFmtId="0" fontId="16" fillId="2" borderId="0" xfId="2" applyFont="1" applyFill="1" applyBorder="1" applyAlignment="1">
      <alignment horizontal="right" vertical="center" indent="1" readingOrder="2"/>
    </xf>
    <xf numFmtId="0" fontId="22" fillId="0" borderId="0" xfId="2" applyFont="1" applyBorder="1" applyAlignment="1">
      <alignment vertical="center" readingOrder="1"/>
    </xf>
    <xf numFmtId="3" fontId="26" fillId="4" borderId="0" xfId="2" applyNumberFormat="1" applyFont="1" applyFill="1" applyBorder="1" applyAlignment="1">
      <alignment horizontal="right" vertical="center" indent="1"/>
    </xf>
    <xf numFmtId="3" fontId="18" fillId="0" borderId="0" xfId="2" applyNumberFormat="1" applyFont="1" applyBorder="1" applyAlignment="1">
      <alignment horizontal="center" vertical="center"/>
    </xf>
    <xf numFmtId="0" fontId="16" fillId="0" borderId="0" xfId="2" applyFont="1" applyBorder="1" applyAlignment="1">
      <alignment horizontal="center" vertical="center"/>
    </xf>
    <xf numFmtId="0" fontId="32" fillId="0" borderId="0" xfId="2" applyFont="1" applyBorder="1" applyAlignment="1">
      <alignment horizontal="center" vertical="center"/>
    </xf>
    <xf numFmtId="0" fontId="49" fillId="0" borderId="0" xfId="2" applyFont="1" applyBorder="1" applyAlignment="1">
      <alignment horizontal="center" vertical="center"/>
    </xf>
    <xf numFmtId="0" fontId="16" fillId="0" borderId="0" xfId="2" applyFont="1" applyBorder="1" applyAlignment="1">
      <alignment horizontal="right" vertical="center"/>
    </xf>
    <xf numFmtId="0" fontId="30" fillId="4" borderId="0" xfId="2" applyFont="1" applyFill="1" applyBorder="1" applyAlignment="1">
      <alignment vertical="center"/>
    </xf>
    <xf numFmtId="0" fontId="16" fillId="6" borderId="7" xfId="2" applyFont="1" applyFill="1" applyBorder="1" applyAlignment="1">
      <alignment horizontal="left" vertical="center" indent="1" readingOrder="2"/>
    </xf>
    <xf numFmtId="3" fontId="28" fillId="6" borderId="7" xfId="2" applyNumberFormat="1" applyFont="1" applyFill="1" applyBorder="1" applyAlignment="1">
      <alignment horizontal="right" vertical="center" indent="1"/>
    </xf>
    <xf numFmtId="0" fontId="16" fillId="4" borderId="0" xfId="2" applyFont="1" applyFill="1" applyBorder="1" applyAlignment="1">
      <alignment horizontal="left" vertical="center" indent="1" readingOrder="2"/>
    </xf>
    <xf numFmtId="0" fontId="16" fillId="4" borderId="0" xfId="2" applyFont="1" applyFill="1" applyBorder="1" applyAlignment="1">
      <alignment horizontal="right" vertical="center" indent="1" readingOrder="2"/>
    </xf>
    <xf numFmtId="0" fontId="18" fillId="6" borderId="0" xfId="2" applyFont="1" applyFill="1" applyBorder="1" applyAlignment="1">
      <alignment horizontal="left" vertical="center" indent="1" readingOrder="2"/>
    </xf>
    <xf numFmtId="0" fontId="18" fillId="6" borderId="0" xfId="2" applyFont="1" applyFill="1" applyBorder="1" applyAlignment="1">
      <alignment horizontal="right" vertical="center" indent="1"/>
    </xf>
    <xf numFmtId="0" fontId="30" fillId="0" borderId="0" xfId="2" applyFont="1" applyFill="1" applyBorder="1" applyAlignment="1">
      <alignment vertical="center"/>
    </xf>
    <xf numFmtId="0" fontId="2" fillId="0" borderId="0" xfId="2" applyFont="1" applyFill="1" applyBorder="1" applyAlignment="1">
      <alignment vertical="center"/>
    </xf>
    <xf numFmtId="0" fontId="16" fillId="0" borderId="0" xfId="2" applyFont="1" applyFill="1" applyBorder="1" applyAlignment="1">
      <alignment vertical="center"/>
    </xf>
    <xf numFmtId="0" fontId="16" fillId="6" borderId="0" xfId="2" applyFont="1" applyFill="1" applyBorder="1" applyAlignment="1">
      <alignment horizontal="left" vertical="center" indent="1" readingOrder="2"/>
    </xf>
    <xf numFmtId="0" fontId="16" fillId="6" borderId="0" xfId="2" applyFont="1" applyFill="1" applyBorder="1" applyAlignment="1">
      <alignment horizontal="right" vertical="center" indent="1" readingOrder="2"/>
    </xf>
    <xf numFmtId="0" fontId="18" fillId="6" borderId="0" xfId="2" applyFont="1" applyFill="1" applyBorder="1" applyAlignment="1">
      <alignment horizontal="right" vertical="center" indent="1" readingOrder="2"/>
    </xf>
    <xf numFmtId="0" fontId="18" fillId="4" borderId="0" xfId="2" applyFont="1" applyFill="1" applyBorder="1" applyAlignment="1">
      <alignment horizontal="left" vertical="center" indent="1"/>
    </xf>
    <xf numFmtId="0" fontId="18" fillId="4" borderId="0" xfId="2" applyFont="1" applyFill="1" applyBorder="1" applyAlignment="1">
      <alignment horizontal="right" vertical="center" indent="1" readingOrder="2"/>
    </xf>
    <xf numFmtId="0" fontId="16" fillId="4" borderId="7" xfId="2" applyFont="1" applyFill="1" applyBorder="1" applyAlignment="1">
      <alignment horizontal="right" vertical="center" indent="1" readingOrder="2"/>
    </xf>
    <xf numFmtId="0" fontId="18" fillId="4" borderId="6" xfId="2" applyFont="1" applyFill="1" applyBorder="1" applyAlignment="1">
      <alignment horizontal="right" vertical="center" indent="1" readingOrder="2"/>
    </xf>
    <xf numFmtId="0" fontId="16" fillId="4" borderId="0" xfId="2" applyFont="1" applyFill="1" applyBorder="1" applyAlignment="1">
      <alignment horizontal="left" vertical="center" indent="1"/>
    </xf>
    <xf numFmtId="0" fontId="11" fillId="4" borderId="0" xfId="2" applyFont="1" applyFill="1" applyBorder="1" applyAlignment="1">
      <alignment vertical="center"/>
    </xf>
    <xf numFmtId="0" fontId="6" fillId="4" borderId="0" xfId="2" applyFont="1" applyFill="1" applyBorder="1" applyAlignment="1">
      <alignment vertical="center"/>
    </xf>
    <xf numFmtId="0" fontId="31" fillId="2" borderId="5" xfId="2" applyFont="1" applyFill="1" applyBorder="1" applyAlignment="1">
      <alignment horizontal="center" vertical="center" wrapText="1"/>
    </xf>
    <xf numFmtId="0" fontId="26" fillId="2" borderId="12" xfId="2" applyFont="1" applyFill="1" applyBorder="1" applyAlignment="1">
      <alignment horizontal="center" vertical="center"/>
    </xf>
    <xf numFmtId="0" fontId="18" fillId="2" borderId="15" xfId="2" applyFont="1" applyFill="1" applyBorder="1" applyAlignment="1">
      <alignment horizontal="centerContinuous" vertical="center"/>
    </xf>
    <xf numFmtId="0" fontId="46" fillId="0" borderId="0" xfId="2" applyFont="1" applyBorder="1" applyAlignment="1">
      <alignment vertical="center"/>
    </xf>
    <xf numFmtId="0" fontId="17" fillId="0" borderId="0" xfId="2" applyFont="1" applyBorder="1" applyAlignment="1">
      <alignment vertical="center"/>
    </xf>
    <xf numFmtId="3" fontId="22" fillId="0" borderId="0" xfId="2" applyNumberFormat="1" applyFont="1" applyBorder="1" applyAlignment="1">
      <alignment horizontal="center" vertical="center"/>
    </xf>
    <xf numFmtId="3" fontId="31" fillId="0" borderId="0" xfId="2" applyNumberFormat="1" applyFont="1" applyBorder="1" applyAlignment="1">
      <alignment horizontal="center" vertical="center"/>
    </xf>
    <xf numFmtId="0" fontId="22" fillId="0" borderId="0" xfId="2" applyFont="1" applyBorder="1" applyAlignment="1">
      <alignment horizontal="center" vertical="center"/>
    </xf>
    <xf numFmtId="0" fontId="22" fillId="0" borderId="0" xfId="2" applyFont="1" applyBorder="1" applyAlignment="1">
      <alignment horizontal="center" vertical="center" readingOrder="2"/>
    </xf>
    <xf numFmtId="0" fontId="16" fillId="4" borderId="7" xfId="2" applyFont="1" applyFill="1" applyBorder="1" applyAlignment="1">
      <alignment horizontal="left" vertical="center" indent="1" readingOrder="2"/>
    </xf>
    <xf numFmtId="3" fontId="18" fillId="4" borderId="7" xfId="2" applyNumberFormat="1" applyFont="1" applyFill="1" applyBorder="1" applyAlignment="1">
      <alignment horizontal="center" vertical="center"/>
    </xf>
    <xf numFmtId="3" fontId="16" fillId="4" borderId="7" xfId="2" applyNumberFormat="1" applyFont="1" applyFill="1" applyBorder="1" applyAlignment="1">
      <alignment horizontal="center" vertical="center"/>
    </xf>
    <xf numFmtId="0" fontId="16" fillId="4" borderId="7" xfId="2" applyFont="1" applyFill="1" applyBorder="1" applyAlignment="1">
      <alignment horizontal="center" vertical="center"/>
    </xf>
    <xf numFmtId="3" fontId="18" fillId="6" borderId="0" xfId="2" applyNumberFormat="1" applyFont="1" applyFill="1" applyBorder="1" applyAlignment="1">
      <alignment horizontal="center" vertical="center"/>
    </xf>
    <xf numFmtId="3" fontId="16" fillId="6" borderId="0" xfId="2" applyNumberFormat="1" applyFont="1" applyFill="1" applyBorder="1" applyAlignment="1">
      <alignment horizontal="center" vertical="center"/>
    </xf>
    <xf numFmtId="0" fontId="16" fillId="6" borderId="0" xfId="2" applyFont="1" applyFill="1" applyBorder="1" applyAlignment="1">
      <alignment horizontal="center" vertical="center"/>
    </xf>
    <xf numFmtId="3" fontId="18" fillId="4" borderId="0" xfId="2" applyNumberFormat="1" applyFont="1" applyFill="1" applyBorder="1" applyAlignment="1">
      <alignment horizontal="center" vertical="center"/>
    </xf>
    <xf numFmtId="0" fontId="16" fillId="4" borderId="0" xfId="2" applyFont="1" applyFill="1" applyBorder="1" applyAlignment="1">
      <alignment horizontal="center" vertical="center"/>
    </xf>
    <xf numFmtId="0" fontId="16" fillId="4" borderId="0" xfId="2" applyFont="1" applyFill="1" applyBorder="1" applyAlignment="1">
      <alignment horizontal="right" vertical="center" indent="1"/>
    </xf>
    <xf numFmtId="0" fontId="18" fillId="4" borderId="0" xfId="2" applyFont="1" applyFill="1" applyBorder="1" applyAlignment="1">
      <alignment horizontal="center" vertical="center"/>
    </xf>
    <xf numFmtId="0" fontId="11" fillId="0" borderId="0" xfId="2" applyFont="1" applyBorder="1" applyAlignment="1">
      <alignment horizontal="center" vertical="center"/>
    </xf>
    <xf numFmtId="0" fontId="38" fillId="0" borderId="0" xfId="3" applyFont="1" applyBorder="1"/>
    <xf numFmtId="0" fontId="39" fillId="0" borderId="0" xfId="3" applyFont="1" applyBorder="1"/>
    <xf numFmtId="0" fontId="50" fillId="0" borderId="0" xfId="3" applyFont="1" applyFill="1" applyBorder="1" applyAlignment="1">
      <alignment vertical="center" wrapText="1"/>
    </xf>
    <xf numFmtId="0" fontId="26" fillId="2" borderId="8" xfId="3" applyFont="1" applyFill="1" applyBorder="1" applyAlignment="1">
      <alignment horizontal="center" vertical="center" wrapText="1" readingOrder="1"/>
    </xf>
    <xf numFmtId="0" fontId="51" fillId="0" borderId="6" xfId="3" applyFont="1" applyFill="1" applyBorder="1" applyAlignment="1">
      <alignment horizontal="center" vertical="center" wrapText="1"/>
    </xf>
    <xf numFmtId="0" fontId="52" fillId="0" borderId="6" xfId="3" applyFont="1" applyFill="1" applyBorder="1" applyAlignment="1">
      <alignment horizontal="center" vertical="center" wrapText="1"/>
    </xf>
    <xf numFmtId="0" fontId="51" fillId="2" borderId="0" xfId="3" applyFont="1" applyFill="1" applyBorder="1" applyAlignment="1">
      <alignment horizontal="center" vertical="center" wrapText="1"/>
    </xf>
    <xf numFmtId="0" fontId="52" fillId="2" borderId="0" xfId="3" applyFont="1" applyFill="1" applyBorder="1" applyAlignment="1">
      <alignment horizontal="center" vertical="center" wrapText="1"/>
    </xf>
    <xf numFmtId="0" fontId="22" fillId="4" borderId="0" xfId="2" applyFont="1" applyFill="1" applyBorder="1" applyAlignment="1">
      <alignment vertical="center" wrapText="1"/>
    </xf>
    <xf numFmtId="3" fontId="14" fillId="0" borderId="0" xfId="2" applyNumberFormat="1" applyFont="1" applyBorder="1" applyAlignment="1">
      <alignment horizontal="center" vertical="center"/>
    </xf>
    <xf numFmtId="3" fontId="13" fillId="0" borderId="0" xfId="2" applyNumberFormat="1" applyFont="1" applyBorder="1" applyAlignment="1">
      <alignment horizontal="center" vertical="center"/>
    </xf>
    <xf numFmtId="0" fontId="36" fillId="0" borderId="0" xfId="3" applyFont="1" applyFill="1" applyAlignment="1">
      <alignment horizontal="center" vertical="center" wrapText="1"/>
    </xf>
    <xf numFmtId="3" fontId="26" fillId="0" borderId="0" xfId="5" applyNumberFormat="1" applyFont="1" applyFill="1" applyBorder="1" applyAlignment="1">
      <alignment horizontal="center" vertical="center" wrapText="1" readingOrder="1"/>
    </xf>
    <xf numFmtId="0" fontId="43" fillId="0" borderId="0" xfId="3" applyFont="1" applyAlignment="1">
      <alignment horizontal="center" vertical="center" wrapText="1"/>
    </xf>
    <xf numFmtId="0" fontId="42" fillId="0" borderId="0" xfId="3" applyFont="1" applyAlignment="1">
      <alignment horizontal="center" vertical="center" wrapText="1"/>
    </xf>
    <xf numFmtId="3" fontId="26" fillId="0" borderId="7" xfId="5" applyNumberFormat="1" applyFont="1" applyFill="1" applyBorder="1" applyAlignment="1">
      <alignment horizontal="center" vertical="center" wrapText="1"/>
    </xf>
    <xf numFmtId="0" fontId="36" fillId="0" borderId="3" xfId="3" applyFont="1" applyFill="1" applyBorder="1" applyAlignment="1">
      <alignment horizontal="center" vertical="center" wrapText="1"/>
    </xf>
    <xf numFmtId="0" fontId="17" fillId="0" borderId="0" xfId="2" applyFont="1" applyBorder="1" applyAlignment="1">
      <alignment horizontal="center" vertical="center"/>
    </xf>
    <xf numFmtId="0" fontId="22" fillId="0" borderId="0" xfId="1" applyFont="1" applyBorder="1" applyAlignment="1">
      <alignment horizontal="right" readingOrder="2"/>
    </xf>
    <xf numFmtId="0" fontId="22" fillId="0" borderId="0" xfId="1" applyFont="1" applyBorder="1" applyAlignment="1">
      <alignment horizontal="left" vertical="center"/>
    </xf>
    <xf numFmtId="0" fontId="22" fillId="0" borderId="0" xfId="1" applyFont="1" applyBorder="1" applyAlignment="1">
      <alignment horizontal="right" vertical="center" readingOrder="2"/>
    </xf>
    <xf numFmtId="0" fontId="16" fillId="0" borderId="0" xfId="2" applyFont="1" applyBorder="1" applyAlignment="1">
      <alignment horizontal="right" readingOrder="2"/>
    </xf>
    <xf numFmtId="0" fontId="22" fillId="0" borderId="0" xfId="2" applyFont="1" applyBorder="1" applyAlignment="1">
      <alignment horizontal="right" readingOrder="2"/>
    </xf>
    <xf numFmtId="0" fontId="16" fillId="0" borderId="0" xfId="2" applyFont="1" applyBorder="1" applyAlignment="1">
      <alignment horizontal="right" vertical="center" readingOrder="2"/>
    </xf>
    <xf numFmtId="0" fontId="17" fillId="0" borderId="0" xfId="1" applyFont="1" applyBorder="1" applyAlignment="1">
      <alignment horizontal="center" vertical="center"/>
    </xf>
    <xf numFmtId="0" fontId="22" fillId="0" borderId="0" xfId="1" applyFont="1" applyBorder="1" applyAlignment="1">
      <alignment horizontal="left" vertical="center"/>
    </xf>
    <xf numFmtId="0" fontId="18" fillId="2" borderId="9" xfId="1" applyFont="1" applyFill="1" applyBorder="1" applyAlignment="1">
      <alignment horizontal="center" vertical="center"/>
    </xf>
    <xf numFmtId="0" fontId="18" fillId="2" borderId="11" xfId="1" applyFont="1" applyFill="1" applyBorder="1" applyAlignment="1">
      <alignment horizontal="center" vertical="center"/>
    </xf>
    <xf numFmtId="0" fontId="18" fillId="2" borderId="13" xfId="1" applyFont="1" applyFill="1" applyBorder="1" applyAlignment="1">
      <alignment horizontal="center" vertical="center"/>
    </xf>
    <xf numFmtId="0" fontId="18" fillId="2" borderId="10"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14" xfId="1" applyFont="1" applyFill="1" applyBorder="1" applyAlignment="1">
      <alignment horizontal="center" vertical="center"/>
    </xf>
    <xf numFmtId="0" fontId="22" fillId="0" borderId="0" xfId="1" applyFont="1" applyBorder="1" applyAlignment="1">
      <alignment horizontal="right" vertical="center" readingOrder="2"/>
    </xf>
    <xf numFmtId="0" fontId="22" fillId="0" borderId="0" xfId="2" applyFont="1" applyBorder="1" applyAlignment="1">
      <alignment horizontal="left" vertical="center"/>
    </xf>
    <xf numFmtId="0" fontId="22" fillId="0" borderId="0" xfId="2" applyFont="1" applyBorder="1" applyAlignment="1">
      <alignment horizontal="right" vertical="center"/>
    </xf>
    <xf numFmtId="0" fontId="26" fillId="2" borderId="4" xfId="1" applyFont="1" applyFill="1" applyBorder="1" applyAlignment="1">
      <alignment horizontal="center"/>
    </xf>
    <xf numFmtId="0" fontId="26" fillId="2" borderId="5" xfId="1" applyFont="1" applyFill="1" applyBorder="1" applyAlignment="1">
      <alignment horizontal="center" vertical="top"/>
    </xf>
    <xf numFmtId="0" fontId="26" fillId="0" borderId="6" xfId="1" applyFont="1" applyBorder="1" applyAlignment="1">
      <alignment horizontal="right" vertical="center"/>
    </xf>
    <xf numFmtId="3" fontId="26" fillId="0" borderId="6" xfId="1" applyNumberFormat="1" applyFont="1" applyBorder="1" applyAlignment="1">
      <alignment horizontal="right" vertical="center" indent="2"/>
    </xf>
    <xf numFmtId="0" fontId="26" fillId="0" borderId="6" xfId="1" applyFont="1" applyBorder="1" applyAlignment="1">
      <alignment vertical="center"/>
    </xf>
    <xf numFmtId="0" fontId="28" fillId="2" borderId="0" xfId="1" applyFont="1" applyFill="1" applyBorder="1" applyAlignment="1">
      <alignment horizontal="right" vertical="center" indent="1"/>
    </xf>
    <xf numFmtId="3" fontId="28" fillId="2" borderId="0" xfId="1" applyNumberFormat="1" applyFont="1" applyFill="1" applyBorder="1" applyAlignment="1">
      <alignment horizontal="right" vertical="center" indent="2"/>
    </xf>
    <xf numFmtId="3" fontId="26" fillId="2" borderId="0" xfId="1" applyNumberFormat="1" applyFont="1" applyFill="1" applyBorder="1" applyAlignment="1">
      <alignment horizontal="right" vertical="center" indent="2"/>
    </xf>
    <xf numFmtId="0" fontId="28" fillId="2" borderId="0" xfId="1" applyFont="1" applyFill="1" applyBorder="1" applyAlignment="1">
      <alignment horizontal="left" vertical="center" indent="1"/>
    </xf>
    <xf numFmtId="0" fontId="28" fillId="0" borderId="0" xfId="1" applyFont="1" applyBorder="1" applyAlignment="1">
      <alignment horizontal="right" vertical="center" indent="1"/>
    </xf>
    <xf numFmtId="3" fontId="28" fillId="0" borderId="0" xfId="1" applyNumberFormat="1" applyFont="1" applyBorder="1" applyAlignment="1">
      <alignment horizontal="right" vertical="center" indent="2"/>
    </xf>
    <xf numFmtId="3" fontId="26" fillId="0" borderId="0" xfId="1" applyNumberFormat="1" applyFont="1" applyBorder="1" applyAlignment="1">
      <alignment horizontal="right" vertical="center" indent="2"/>
    </xf>
    <xf numFmtId="0" fontId="28" fillId="0" borderId="0" xfId="1" applyFont="1" applyBorder="1" applyAlignment="1">
      <alignment horizontal="left" vertical="center" indent="1"/>
    </xf>
    <xf numFmtId="0" fontId="26" fillId="0" borderId="3" xfId="1" applyFont="1" applyBorder="1" applyAlignment="1">
      <alignment horizontal="right" vertical="center" indent="1"/>
    </xf>
    <xf numFmtId="3" fontId="26" fillId="0" borderId="3" xfId="1" applyNumberFormat="1" applyFont="1" applyBorder="1" applyAlignment="1">
      <alignment horizontal="right" vertical="center" indent="2"/>
    </xf>
    <xf numFmtId="0" fontId="26" fillId="0" borderId="3" xfId="1" applyFont="1" applyBorder="1" applyAlignment="1">
      <alignment horizontal="left" vertical="center" indent="1"/>
    </xf>
    <xf numFmtId="0" fontId="26" fillId="2" borderId="0" xfId="1" applyFont="1" applyFill="1" applyBorder="1" applyAlignment="1">
      <alignment horizontal="right" vertical="center" indent="1"/>
    </xf>
    <xf numFmtId="0" fontId="26" fillId="2" borderId="0" xfId="1" applyFont="1" applyFill="1" applyBorder="1" applyAlignment="1">
      <alignment horizontal="left" vertical="center" indent="1"/>
    </xf>
    <xf numFmtId="0" fontId="28" fillId="0" borderId="0" xfId="1" applyFont="1" applyFill="1" applyBorder="1" applyAlignment="1">
      <alignment horizontal="right" vertical="center" indent="1"/>
    </xf>
    <xf numFmtId="0" fontId="26" fillId="0" borderId="7" xfId="1" applyFont="1" applyBorder="1" applyAlignment="1">
      <alignment horizontal="right" vertical="center" indent="1"/>
    </xf>
    <xf numFmtId="3" fontId="26" fillId="0" borderId="7" xfId="1" applyNumberFormat="1" applyFont="1" applyBorder="1" applyAlignment="1">
      <alignment horizontal="right" vertical="center" indent="2"/>
    </xf>
    <xf numFmtId="0" fontId="26" fillId="0" borderId="7" xfId="1" applyFont="1" applyBorder="1" applyAlignment="1">
      <alignment horizontal="left" vertical="center" wrapText="1" indent="1"/>
    </xf>
    <xf numFmtId="3" fontId="16" fillId="3" borderId="0" xfId="1" applyNumberFormat="1" applyFont="1" applyFill="1" applyBorder="1" applyAlignment="1">
      <alignment horizontal="right" vertical="center" indent="1"/>
    </xf>
    <xf numFmtId="0" fontId="16" fillId="6" borderId="0" xfId="1" applyFont="1" applyFill="1" applyBorder="1" applyAlignment="1">
      <alignment horizontal="left" vertical="center"/>
    </xf>
    <xf numFmtId="3" fontId="20" fillId="4" borderId="0" xfId="2" applyNumberFormat="1" applyFont="1" applyFill="1" applyBorder="1" applyAlignment="1">
      <alignment horizontal="center" vertical="center"/>
    </xf>
    <xf numFmtId="3" fontId="20" fillId="6" borderId="0" xfId="2" applyNumberFormat="1" applyFont="1" applyFill="1" applyBorder="1" applyAlignment="1">
      <alignment horizontal="center" vertical="center"/>
    </xf>
    <xf numFmtId="3" fontId="20" fillId="0" borderId="0" xfId="2" applyNumberFormat="1" applyFont="1" applyFill="1" applyBorder="1" applyAlignment="1">
      <alignment horizontal="center" vertical="center"/>
    </xf>
    <xf numFmtId="0" fontId="18" fillId="2" borderId="9"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3" xfId="2" applyFont="1" applyFill="1" applyBorder="1" applyAlignment="1">
      <alignment horizontal="center" vertical="center"/>
    </xf>
    <xf numFmtId="0" fontId="22" fillId="0" borderId="0" xfId="2" applyFont="1" applyBorder="1" applyAlignment="1">
      <alignment horizontal="right" vertical="center" readingOrder="2"/>
    </xf>
    <xf numFmtId="1" fontId="16" fillId="2" borderId="0" xfId="2" applyNumberFormat="1" applyFont="1" applyFill="1" applyBorder="1" applyAlignment="1">
      <alignment horizontal="center" vertical="center" readingOrder="2"/>
    </xf>
    <xf numFmtId="49" fontId="18" fillId="4" borderId="0" xfId="2" applyNumberFormat="1" applyFont="1" applyFill="1" applyBorder="1" applyAlignment="1">
      <alignment horizontal="left" vertical="center" wrapText="1" readingOrder="2"/>
    </xf>
    <xf numFmtId="0" fontId="22" fillId="0" borderId="0" xfId="1" applyFont="1" applyBorder="1" applyAlignment="1">
      <alignment horizontal="left" vertical="center"/>
    </xf>
    <xf numFmtId="0" fontId="22" fillId="0" borderId="0" xfId="1" applyFont="1" applyBorder="1" applyAlignment="1">
      <alignment horizontal="right" vertical="center" readingOrder="2"/>
    </xf>
    <xf numFmtId="0" fontId="18" fillId="2" borderId="9"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3" xfId="2" applyFont="1" applyFill="1" applyBorder="1" applyAlignment="1">
      <alignment horizontal="center" vertical="center"/>
    </xf>
    <xf numFmtId="0" fontId="18" fillId="2" borderId="1" xfId="2" applyFont="1" applyFill="1" applyBorder="1" applyAlignment="1">
      <alignment horizontal="center" vertical="center"/>
    </xf>
    <xf numFmtId="0" fontId="18" fillId="2" borderId="2" xfId="2" applyFont="1" applyFill="1" applyBorder="1" applyAlignment="1">
      <alignment horizontal="center" vertical="center"/>
    </xf>
    <xf numFmtId="0" fontId="22" fillId="0" borderId="0" xfId="2" applyFont="1" applyBorder="1" applyAlignment="1">
      <alignment horizontal="right" vertical="center" readingOrder="2"/>
    </xf>
    <xf numFmtId="0" fontId="22" fillId="0" borderId="0" xfId="2" applyFont="1" applyBorder="1" applyAlignment="1">
      <alignment horizontal="right" vertical="center"/>
    </xf>
    <xf numFmtId="0" fontId="18" fillId="2" borderId="9" xfId="1" applyFont="1" applyFill="1" applyBorder="1" applyAlignment="1">
      <alignment horizontal="center"/>
    </xf>
    <xf numFmtId="0" fontId="18" fillId="2" borderId="5" xfId="1" applyFont="1" applyFill="1" applyBorder="1" applyAlignment="1">
      <alignment horizontal="center" vertical="center" wrapText="1"/>
    </xf>
    <xf numFmtId="0" fontId="26" fillId="2" borderId="2" xfId="3" applyFont="1" applyFill="1" applyBorder="1" applyAlignment="1">
      <alignment horizontal="center" vertical="center" wrapText="1" readingOrder="2"/>
    </xf>
    <xf numFmtId="0" fontId="40" fillId="2" borderId="0" xfId="3" applyFont="1" applyFill="1" applyBorder="1" applyAlignment="1">
      <alignment horizontal="center" vertical="center" wrapText="1"/>
    </xf>
    <xf numFmtId="0" fontId="40" fillId="2" borderId="7"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8" xfId="3" applyFont="1" applyFill="1" applyBorder="1" applyAlignment="1">
      <alignment horizontal="center" vertical="center" wrapText="1" readingOrder="2"/>
    </xf>
    <xf numFmtId="0" fontId="16" fillId="6" borderId="0" xfId="2" applyFont="1" applyFill="1" applyBorder="1" applyAlignment="1">
      <alignment horizontal="center" vertical="center" readingOrder="2"/>
    </xf>
    <xf numFmtId="0" fontId="16" fillId="4" borderId="0" xfId="2" applyFont="1" applyFill="1" applyBorder="1" applyAlignment="1">
      <alignment horizontal="center" vertical="center" readingOrder="2"/>
    </xf>
    <xf numFmtId="0" fontId="18" fillId="6" borderId="0" xfId="2" applyFont="1" applyFill="1" applyBorder="1" applyAlignment="1">
      <alignment horizontal="center" vertical="center" readingOrder="2"/>
    </xf>
    <xf numFmtId="0" fontId="18" fillId="4" borderId="0" xfId="2" applyFont="1" applyFill="1" applyBorder="1" applyAlignment="1">
      <alignment horizontal="center" vertical="center" readingOrder="2"/>
    </xf>
    <xf numFmtId="3" fontId="16" fillId="6" borderId="7" xfId="2" applyNumberFormat="1" applyFont="1" applyFill="1" applyBorder="1" applyAlignment="1">
      <alignment horizontal="center" vertical="center"/>
    </xf>
    <xf numFmtId="3" fontId="18" fillId="6" borderId="7" xfId="2" applyNumberFormat="1" applyFont="1" applyFill="1" applyBorder="1" applyAlignment="1">
      <alignment horizontal="center" vertical="center"/>
    </xf>
    <xf numFmtId="0" fontId="18" fillId="4" borderId="0" xfId="2" applyFont="1" applyFill="1" applyBorder="1" applyAlignment="1">
      <alignment horizontal="right" vertical="center" indent="1"/>
    </xf>
    <xf numFmtId="3" fontId="18" fillId="4" borderId="0" xfId="2" applyNumberFormat="1" applyFont="1" applyFill="1" applyBorder="1" applyAlignment="1">
      <alignment horizontal="right" vertical="center" indent="1"/>
    </xf>
    <xf numFmtId="0" fontId="26" fillId="2" borderId="8" xfId="3" applyFont="1" applyFill="1" applyBorder="1" applyAlignment="1">
      <alignment horizontal="center" vertical="center" wrapText="1"/>
    </xf>
    <xf numFmtId="0" fontId="26" fillId="2" borderId="8" xfId="3" applyFont="1" applyFill="1" applyBorder="1" applyAlignment="1">
      <alignment horizontal="center" vertical="center" wrapText="1" readingOrder="2"/>
    </xf>
    <xf numFmtId="0" fontId="26" fillId="2" borderId="2" xfId="3" applyFont="1" applyFill="1" applyBorder="1" applyAlignment="1">
      <alignment horizontal="center" vertical="center" wrapText="1"/>
    </xf>
    <xf numFmtId="0" fontId="36" fillId="0" borderId="0" xfId="3" applyFont="1" applyFill="1" applyBorder="1" applyAlignment="1">
      <alignment horizontal="center" vertical="center" wrapText="1"/>
    </xf>
    <xf numFmtId="0" fontId="36" fillId="2" borderId="0" xfId="3" applyFont="1" applyFill="1" applyBorder="1" applyAlignment="1">
      <alignment horizontal="center" vertical="center" wrapText="1"/>
    </xf>
    <xf numFmtId="0" fontId="18" fillId="4" borderId="7" xfId="1" applyFont="1" applyFill="1" applyBorder="1" applyAlignment="1">
      <alignment horizontal="center" vertical="center"/>
    </xf>
    <xf numFmtId="0" fontId="22" fillId="0" borderId="0" xfId="2" applyFont="1" applyFill="1" applyBorder="1" applyAlignment="1">
      <alignment vertical="center" readingOrder="1"/>
    </xf>
    <xf numFmtId="0" fontId="22" fillId="0" borderId="0" xfId="2" applyFont="1" applyFill="1" applyBorder="1" applyAlignment="1">
      <alignment vertical="center"/>
    </xf>
    <xf numFmtId="3" fontId="22" fillId="0" borderId="0" xfId="1" applyNumberFormat="1" applyFont="1" applyFill="1" applyBorder="1" applyAlignment="1">
      <alignment horizontal="center" vertical="center"/>
    </xf>
    <xf numFmtId="0" fontId="22" fillId="0" borderId="0" xfId="1" applyFont="1" applyFill="1" applyBorder="1" applyAlignment="1">
      <alignment vertical="center"/>
    </xf>
    <xf numFmtId="0" fontId="15" fillId="0" borderId="0" xfId="1" applyFont="1" applyFill="1" applyBorder="1" applyAlignment="1">
      <alignment vertical="center"/>
    </xf>
    <xf numFmtId="0" fontId="18" fillId="0" borderId="0" xfId="2" applyFont="1" applyBorder="1" applyAlignment="1">
      <alignment horizontal="centerContinuous" vertical="center" readingOrder="2"/>
    </xf>
    <xf numFmtId="0" fontId="18" fillId="0" borderId="0" xfId="2" applyFont="1" applyBorder="1" applyAlignment="1">
      <alignment horizontal="center" vertical="center" readingOrder="2"/>
    </xf>
    <xf numFmtId="0" fontId="27" fillId="0" borderId="0" xfId="2" applyFont="1" applyBorder="1" applyAlignment="1">
      <alignment vertical="center"/>
    </xf>
    <xf numFmtId="0" fontId="18" fillId="0" borderId="0" xfId="2" applyFont="1" applyBorder="1" applyAlignment="1">
      <alignment horizontal="centerContinuous" vertical="center"/>
    </xf>
    <xf numFmtId="0" fontId="18" fillId="2" borderId="4" xfId="2" applyFont="1" applyFill="1" applyBorder="1" applyAlignment="1">
      <alignment horizontal="centerContinuous" vertical="center"/>
    </xf>
    <xf numFmtId="0" fontId="18" fillId="2" borderId="8" xfId="2" applyFont="1" applyFill="1" applyBorder="1" applyAlignment="1">
      <alignment horizontal="centerContinuous" vertical="center"/>
    </xf>
    <xf numFmtId="0" fontId="18" fillId="2" borderId="15" xfId="2" applyFont="1" applyFill="1" applyBorder="1" applyAlignment="1">
      <alignment horizontal="center"/>
    </xf>
    <xf numFmtId="0" fontId="18" fillId="2" borderId="15" xfId="2" applyFont="1" applyFill="1" applyBorder="1" applyAlignment="1">
      <alignment horizontal="center" wrapText="1"/>
    </xf>
    <xf numFmtId="0" fontId="18" fillId="2" borderId="5" xfId="2" applyFont="1" applyFill="1" applyBorder="1" applyAlignment="1">
      <alignment horizontal="center" vertical="center" wrapText="1"/>
    </xf>
    <xf numFmtId="49" fontId="18" fillId="4" borderId="0" xfId="2" applyNumberFormat="1" applyFont="1" applyFill="1" applyBorder="1" applyAlignment="1">
      <alignment horizontal="right" vertical="center"/>
    </xf>
    <xf numFmtId="3" fontId="26" fillId="4" borderId="0" xfId="2" applyNumberFormat="1" applyFont="1" applyFill="1" applyBorder="1" applyAlignment="1">
      <alignment horizontal="right" vertical="center" indent="2"/>
    </xf>
    <xf numFmtId="49" fontId="18" fillId="4" borderId="0" xfId="2" applyNumberFormat="1" applyFont="1" applyFill="1" applyBorder="1" applyAlignment="1">
      <alignment vertical="center"/>
    </xf>
    <xf numFmtId="3" fontId="28" fillId="6" borderId="0" xfId="2" applyNumberFormat="1" applyFont="1" applyFill="1" applyBorder="1" applyAlignment="1">
      <alignment horizontal="right" vertical="center" indent="2"/>
    </xf>
    <xf numFmtId="3" fontId="26" fillId="6" borderId="0" xfId="2" applyNumberFormat="1" applyFont="1" applyFill="1" applyBorder="1" applyAlignment="1">
      <alignment horizontal="right" vertical="center" indent="2"/>
    </xf>
    <xf numFmtId="3" fontId="28" fillId="4" borderId="7" xfId="2" applyNumberFormat="1" applyFont="1" applyFill="1" applyBorder="1" applyAlignment="1">
      <alignment horizontal="right" vertical="center" indent="2"/>
    </xf>
    <xf numFmtId="3" fontId="26" fillId="4" borderId="7" xfId="2" applyNumberFormat="1" applyFont="1" applyFill="1" applyBorder="1" applyAlignment="1">
      <alignment horizontal="right" vertical="center" indent="2"/>
    </xf>
    <xf numFmtId="0" fontId="21" fillId="0" borderId="6" xfId="3" applyFont="1" applyFill="1" applyBorder="1" applyAlignment="1">
      <alignment horizontal="center" vertical="center" wrapText="1"/>
    </xf>
    <xf numFmtId="0" fontId="21" fillId="2" borderId="0" xfId="3" applyFont="1" applyFill="1" applyBorder="1" applyAlignment="1">
      <alignment horizontal="center" vertical="center" wrapText="1"/>
    </xf>
    <xf numFmtId="0" fontId="18" fillId="6" borderId="0" xfId="1" applyFont="1" applyFill="1" applyBorder="1" applyAlignment="1">
      <alignment horizontal="center" vertical="center"/>
    </xf>
    <xf numFmtId="0" fontId="16" fillId="6" borderId="0" xfId="2" applyFont="1" applyFill="1" applyBorder="1" applyAlignment="1">
      <alignment vertical="center"/>
    </xf>
    <xf numFmtId="0" fontId="16" fillId="4" borderId="7" xfId="2" applyFont="1" applyFill="1" applyBorder="1" applyAlignment="1">
      <alignment vertical="center"/>
    </xf>
    <xf numFmtId="3" fontId="40" fillId="2" borderId="0" xfId="3" applyNumberFormat="1" applyFont="1" applyFill="1" applyBorder="1" applyAlignment="1">
      <alignment horizontal="center" vertical="center" wrapText="1"/>
    </xf>
    <xf numFmtId="3" fontId="16" fillId="0" borderId="0" xfId="5" applyNumberFormat="1" applyFont="1" applyFill="1" applyBorder="1" applyAlignment="1">
      <alignment horizontal="center" vertical="center" wrapText="1" readingOrder="1"/>
    </xf>
    <xf numFmtId="3" fontId="36" fillId="2" borderId="0" xfId="3" applyNumberFormat="1" applyFont="1" applyFill="1" applyBorder="1" applyAlignment="1" applyProtection="1">
      <alignment horizontal="center" vertical="center" wrapText="1"/>
      <protection locked="0"/>
    </xf>
    <xf numFmtId="0" fontId="26" fillId="0" borderId="6" xfId="3" applyFont="1" applyFill="1" applyBorder="1" applyAlignment="1">
      <alignment horizontal="right" vertical="center" wrapText="1" indent="2"/>
    </xf>
    <xf numFmtId="0" fontId="26" fillId="2" borderId="0" xfId="3" applyFont="1" applyFill="1" applyBorder="1" applyAlignment="1">
      <alignment horizontal="right" vertical="center" wrapText="1" indent="2"/>
    </xf>
    <xf numFmtId="0" fontId="36" fillId="0" borderId="3" xfId="3" applyFont="1" applyFill="1" applyBorder="1" applyAlignment="1">
      <alignment horizontal="right" vertical="center" wrapText="1" indent="2"/>
    </xf>
    <xf numFmtId="0" fontId="26" fillId="0" borderId="6" xfId="3" applyFont="1" applyFill="1" applyBorder="1" applyAlignment="1">
      <alignment horizontal="left" vertical="center" wrapText="1" indent="1"/>
    </xf>
    <xf numFmtId="0" fontId="26" fillId="2" borderId="0" xfId="3" applyFont="1" applyFill="1" applyBorder="1" applyAlignment="1">
      <alignment horizontal="left" vertical="center" wrapText="1" indent="1"/>
    </xf>
    <xf numFmtId="0" fontId="36" fillId="0" borderId="3" xfId="3" applyFont="1" applyFill="1" applyBorder="1" applyAlignment="1">
      <alignment horizontal="left" vertical="center" wrapText="1" indent="1"/>
    </xf>
    <xf numFmtId="0" fontId="22" fillId="0" borderId="0" xfId="1" applyFont="1" applyBorder="1" applyAlignment="1">
      <alignment horizontal="right" vertical="center" readingOrder="2"/>
    </xf>
    <xf numFmtId="0" fontId="26" fillId="2" borderId="2"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8" xfId="3" applyFont="1" applyFill="1" applyBorder="1" applyAlignment="1">
      <alignment horizontal="center" vertical="center" wrapText="1" readingOrder="2"/>
    </xf>
    <xf numFmtId="0" fontId="36" fillId="0" borderId="0" xfId="3" applyFont="1" applyFill="1" applyBorder="1" applyAlignment="1">
      <alignment horizontal="center" vertical="center" wrapText="1"/>
    </xf>
    <xf numFmtId="0" fontId="36" fillId="2" borderId="0" xfId="3" applyFont="1" applyFill="1" applyBorder="1" applyAlignment="1">
      <alignment horizontal="center" vertical="center" wrapText="1"/>
    </xf>
    <xf numFmtId="0" fontId="26" fillId="0" borderId="0" xfId="5" applyFont="1" applyFill="1" applyBorder="1" applyAlignment="1">
      <alignment horizontal="center" vertical="center" wrapText="1"/>
    </xf>
    <xf numFmtId="0" fontId="22" fillId="0" borderId="0" xfId="1" applyFont="1" applyBorder="1" applyAlignment="1">
      <alignment horizontal="left" vertical="center"/>
    </xf>
    <xf numFmtId="0" fontId="22" fillId="0" borderId="0" xfId="1" applyFont="1" applyBorder="1" applyAlignment="1">
      <alignment horizontal="right" vertical="center" readingOrder="2"/>
    </xf>
    <xf numFmtId="49" fontId="18" fillId="0" borderId="0" xfId="1" applyNumberFormat="1" applyFont="1" applyBorder="1" applyAlignment="1">
      <alignment horizontal="right" vertical="center" readingOrder="2"/>
    </xf>
    <xf numFmtId="3" fontId="20" fillId="0" borderId="0" xfId="1" applyNumberFormat="1" applyFont="1" applyBorder="1" applyAlignment="1">
      <alignment horizontal="center" vertical="center"/>
    </xf>
    <xf numFmtId="1" fontId="53" fillId="0" borderId="0" xfId="1" applyNumberFormat="1" applyFont="1" applyBorder="1" applyAlignment="1">
      <alignment horizontal="right" vertical="center" indent="2"/>
    </xf>
    <xf numFmtId="3" fontId="20" fillId="0" borderId="0" xfId="1" applyNumberFormat="1" applyFont="1" applyBorder="1" applyAlignment="1">
      <alignment horizontal="right" vertical="center" indent="2"/>
    </xf>
    <xf numFmtId="49" fontId="18" fillId="0" borderId="6" xfId="1" applyNumberFormat="1" applyFont="1" applyBorder="1" applyAlignment="1">
      <alignment horizontal="left" vertical="center" readingOrder="2"/>
    </xf>
    <xf numFmtId="0" fontId="16" fillId="2" borderId="0" xfId="1" applyFont="1" applyFill="1" applyBorder="1" applyAlignment="1">
      <alignment horizontal="right" vertical="center" indent="1"/>
    </xf>
    <xf numFmtId="1" fontId="54" fillId="2" borderId="0" xfId="1" applyNumberFormat="1" applyFont="1" applyFill="1" applyBorder="1" applyAlignment="1">
      <alignment horizontal="right" vertical="center" indent="7"/>
    </xf>
    <xf numFmtId="1" fontId="21" fillId="2" borderId="0" xfId="1" applyNumberFormat="1" applyFont="1" applyFill="1" applyBorder="1" applyAlignment="1">
      <alignment horizontal="right" vertical="center" indent="7"/>
    </xf>
    <xf numFmtId="0" fontId="16" fillId="2" borderId="0" xfId="1" applyFont="1" applyFill="1" applyBorder="1" applyAlignment="1">
      <alignment horizontal="left" vertical="center" indent="1" readingOrder="1"/>
    </xf>
    <xf numFmtId="3" fontId="54" fillId="0" borderId="0" xfId="1" applyNumberFormat="1" applyFont="1" applyBorder="1" applyAlignment="1">
      <alignment horizontal="right" vertical="center" indent="7"/>
    </xf>
    <xf numFmtId="1" fontId="54" fillId="0" borderId="0" xfId="1" applyNumberFormat="1" applyFont="1" applyBorder="1" applyAlignment="1">
      <alignment horizontal="right" vertical="center" indent="7"/>
    </xf>
    <xf numFmtId="3" fontId="21" fillId="0" borderId="0" xfId="1" applyNumberFormat="1" applyFont="1" applyBorder="1" applyAlignment="1">
      <alignment horizontal="right" vertical="center" indent="7"/>
    </xf>
    <xf numFmtId="0" fontId="16" fillId="0" borderId="0" xfId="1" applyFont="1" applyBorder="1" applyAlignment="1">
      <alignment horizontal="left" vertical="center" indent="1" readingOrder="1"/>
    </xf>
    <xf numFmtId="1" fontId="21" fillId="0" borderId="0" xfId="1" applyNumberFormat="1" applyFont="1" applyBorder="1" applyAlignment="1">
      <alignment horizontal="right" vertical="center" indent="7"/>
    </xf>
    <xf numFmtId="0" fontId="18" fillId="2" borderId="6" xfId="1" applyFont="1" applyFill="1" applyBorder="1" applyAlignment="1">
      <alignment vertical="center"/>
    </xf>
    <xf numFmtId="0" fontId="20" fillId="2" borderId="6" xfId="1" applyFont="1" applyFill="1" applyBorder="1" applyAlignment="1">
      <alignment horizontal="right" vertical="center" indent="7"/>
    </xf>
    <xf numFmtId="1" fontId="53" fillId="2" borderId="6" xfId="1" applyNumberFormat="1" applyFont="1" applyFill="1" applyBorder="1" applyAlignment="1">
      <alignment horizontal="right" vertical="center" indent="7"/>
    </xf>
    <xf numFmtId="0" fontId="18" fillId="2" borderId="6" xfId="1" applyFont="1" applyFill="1" applyBorder="1" applyAlignment="1">
      <alignment vertical="center" readingOrder="1"/>
    </xf>
    <xf numFmtId="0" fontId="21" fillId="2" borderId="0" xfId="1" applyFont="1" applyFill="1" applyBorder="1" applyAlignment="1">
      <alignment horizontal="right" vertical="center" indent="7"/>
    </xf>
    <xf numFmtId="0" fontId="21" fillId="0" borderId="0" xfId="1" applyFont="1" applyBorder="1" applyAlignment="1">
      <alignment horizontal="right" vertical="center" indent="7"/>
    </xf>
    <xf numFmtId="0" fontId="16" fillId="2" borderId="7" xfId="1" applyFont="1" applyFill="1" applyBorder="1" applyAlignment="1">
      <alignment horizontal="right" vertical="center" indent="1"/>
    </xf>
    <xf numFmtId="0" fontId="21" fillId="2" borderId="7" xfId="1" applyFont="1" applyFill="1" applyBorder="1" applyAlignment="1">
      <alignment horizontal="right" vertical="center" indent="7"/>
    </xf>
    <xf numFmtId="1" fontId="54" fillId="2" borderId="7" xfId="1" applyNumberFormat="1" applyFont="1" applyFill="1" applyBorder="1" applyAlignment="1">
      <alignment horizontal="right" vertical="center" indent="7"/>
    </xf>
    <xf numFmtId="0" fontId="16" fillId="2" borderId="7" xfId="1" applyFont="1" applyFill="1" applyBorder="1" applyAlignment="1">
      <alignment horizontal="left" vertical="center" indent="1" readingOrder="1"/>
    </xf>
    <xf numFmtId="1" fontId="54" fillId="0" borderId="0" xfId="1" applyNumberFormat="1" applyFont="1" applyBorder="1" applyAlignment="1">
      <alignment horizontal="center" vertical="center"/>
    </xf>
    <xf numFmtId="3" fontId="21" fillId="0" borderId="0" xfId="1" applyNumberFormat="1" applyFont="1" applyBorder="1" applyAlignment="1">
      <alignment horizontal="center" vertical="center"/>
    </xf>
    <xf numFmtId="49" fontId="18" fillId="0" borderId="0" xfId="1" applyNumberFormat="1" applyFont="1" applyBorder="1" applyAlignment="1">
      <alignment horizontal="left" vertical="center" readingOrder="1"/>
    </xf>
    <xf numFmtId="1" fontId="21" fillId="2" borderId="0" xfId="1" applyNumberFormat="1" applyFont="1" applyFill="1" applyBorder="1" applyAlignment="1">
      <alignment horizontal="center" vertical="center"/>
    </xf>
    <xf numFmtId="0" fontId="54" fillId="2" borderId="0" xfId="1" applyFont="1" applyFill="1" applyBorder="1" applyAlignment="1">
      <alignment horizontal="center" vertical="center"/>
    </xf>
    <xf numFmtId="1" fontId="21" fillId="0" borderId="0" xfId="1" applyNumberFormat="1" applyFont="1" applyBorder="1" applyAlignment="1">
      <alignment horizontal="center" vertical="center"/>
    </xf>
    <xf numFmtId="0" fontId="30" fillId="0" borderId="0" xfId="1" applyFont="1" applyBorder="1" applyAlignment="1">
      <alignment horizontal="center" vertical="center"/>
    </xf>
    <xf numFmtId="0" fontId="16" fillId="0" borderId="7" xfId="1" applyFont="1" applyBorder="1" applyAlignment="1">
      <alignment horizontal="right" vertical="center" indent="1"/>
    </xf>
    <xf numFmtId="3" fontId="21" fillId="0" borderId="7" xfId="1" applyNumberFormat="1" applyFont="1" applyBorder="1" applyAlignment="1">
      <alignment horizontal="right" vertical="center" indent="7"/>
    </xf>
    <xf numFmtId="1" fontId="21" fillId="0" borderId="7" xfId="1" applyNumberFormat="1" applyFont="1" applyBorder="1" applyAlignment="1">
      <alignment horizontal="center" vertical="center"/>
    </xf>
    <xf numFmtId="3" fontId="21" fillId="0" borderId="7" xfId="1" applyNumberFormat="1" applyFont="1" applyBorder="1" applyAlignment="1">
      <alignment horizontal="center" vertical="center"/>
    </xf>
    <xf numFmtId="0" fontId="16" fillId="0" borderId="7" xfId="1" applyFont="1" applyBorder="1" applyAlignment="1">
      <alignment horizontal="left" vertical="center" indent="1" readingOrder="1"/>
    </xf>
    <xf numFmtId="0" fontId="13" fillId="0" borderId="0" xfId="1" applyFont="1" applyBorder="1" applyAlignment="1">
      <alignment horizontal="center" vertical="center"/>
    </xf>
    <xf numFmtId="0" fontId="18" fillId="0" borderId="0" xfId="1" applyFont="1" applyBorder="1" applyAlignment="1">
      <alignment horizontal="center" vertical="top"/>
    </xf>
    <xf numFmtId="49" fontId="16" fillId="0" borderId="0" xfId="1" applyNumberFormat="1" applyFont="1" applyBorder="1" applyAlignment="1">
      <alignment horizontal="center" vertical="center"/>
    </xf>
    <xf numFmtId="0" fontId="2" fillId="0" borderId="0" xfId="1" applyFont="1" applyBorder="1" applyAlignment="1">
      <alignment horizontal="center" vertical="center"/>
    </xf>
    <xf numFmtId="0" fontId="7" fillId="0" borderId="0" xfId="1" applyFont="1" applyBorder="1" applyAlignment="1">
      <alignment horizontal="center" vertical="center"/>
    </xf>
    <xf numFmtId="165" fontId="18" fillId="3" borderId="0" xfId="2" applyNumberFormat="1" applyFont="1" applyFill="1" applyBorder="1" applyAlignment="1">
      <alignment horizontal="center" vertical="center" readingOrder="2"/>
    </xf>
    <xf numFmtId="0" fontId="22" fillId="0" borderId="0" xfId="2" applyFont="1" applyBorder="1" applyAlignment="1">
      <alignment horizontal="right" readingOrder="2"/>
    </xf>
    <xf numFmtId="0" fontId="16" fillId="0" borderId="0" xfId="2" applyFont="1" applyBorder="1" applyAlignment="1">
      <alignment horizontal="right" vertical="center" readingOrder="2"/>
    </xf>
    <xf numFmtId="0" fontId="17" fillId="0" borderId="0" xfId="2" applyFont="1" applyBorder="1" applyAlignment="1">
      <alignment horizontal="center" vertical="center"/>
    </xf>
    <xf numFmtId="0" fontId="18" fillId="2" borderId="6" xfId="2" applyFont="1" applyFill="1" applyBorder="1" applyAlignment="1">
      <alignment horizontal="center" vertical="center" wrapText="1"/>
    </xf>
    <xf numFmtId="0" fontId="18" fillId="2" borderId="0" xfId="2" applyFont="1" applyFill="1" applyBorder="1" applyAlignment="1">
      <alignment horizontal="center" vertical="center" wrapText="1"/>
    </xf>
    <xf numFmtId="0" fontId="18" fillId="2" borderId="7" xfId="2" applyFont="1" applyFill="1" applyBorder="1" applyAlignment="1">
      <alignment horizontal="center" vertical="center" wrapText="1"/>
    </xf>
    <xf numFmtId="49" fontId="18" fillId="2" borderId="2" xfId="2" applyNumberFormat="1" applyFont="1" applyFill="1" applyBorder="1" applyAlignment="1">
      <alignment horizontal="center" vertical="center" readingOrder="2"/>
    </xf>
    <xf numFmtId="49" fontId="18" fillId="2" borderId="3" xfId="2" applyNumberFormat="1" applyFont="1" applyFill="1" applyBorder="1" applyAlignment="1">
      <alignment horizontal="center" vertical="center" readingOrder="2"/>
    </xf>
    <xf numFmtId="49" fontId="18" fillId="2" borderId="1" xfId="2" applyNumberFormat="1" applyFont="1" applyFill="1" applyBorder="1" applyAlignment="1">
      <alignment horizontal="center" vertical="center" readingOrder="2"/>
    </xf>
    <xf numFmtId="0" fontId="18" fillId="2" borderId="6" xfId="2" applyFont="1" applyFill="1" applyBorder="1" applyAlignment="1">
      <alignment horizontal="center" vertical="center"/>
    </xf>
    <xf numFmtId="0" fontId="18" fillId="2" borderId="0" xfId="2" applyFont="1" applyFill="1" applyBorder="1" applyAlignment="1">
      <alignment horizontal="center" vertical="center"/>
    </xf>
    <xf numFmtId="0" fontId="18" fillId="2" borderId="7" xfId="2" applyFont="1" applyFill="1" applyBorder="1" applyAlignment="1">
      <alignment horizontal="center" vertical="center"/>
    </xf>
    <xf numFmtId="0" fontId="18" fillId="2" borderId="4" xfId="2" applyFont="1" applyFill="1" applyBorder="1" applyAlignment="1">
      <alignment horizontal="center" vertical="center"/>
    </xf>
    <xf numFmtId="0" fontId="18" fillId="2" borderId="5" xfId="2" applyFont="1" applyFill="1" applyBorder="1" applyAlignment="1">
      <alignment horizontal="center" vertical="center"/>
    </xf>
    <xf numFmtId="0" fontId="22" fillId="0" borderId="0" xfId="1" applyFont="1" applyBorder="1" applyAlignment="1">
      <alignment horizontal="right" readingOrder="2"/>
    </xf>
    <xf numFmtId="0" fontId="17" fillId="0" borderId="0" xfId="1" applyFont="1" applyBorder="1" applyAlignment="1">
      <alignment horizontal="center" vertical="center"/>
    </xf>
    <xf numFmtId="0" fontId="26" fillId="2" borderId="1" xfId="1" applyFont="1" applyFill="1" applyBorder="1" applyAlignment="1">
      <alignment horizontal="center" vertical="center"/>
    </xf>
    <xf numFmtId="0" fontId="20" fillId="2" borderId="2" xfId="1" applyFont="1" applyFill="1" applyBorder="1" applyAlignment="1">
      <alignment horizontal="center" vertical="center" readingOrder="2"/>
    </xf>
    <xf numFmtId="0" fontId="20" fillId="2" borderId="3" xfId="1" applyFont="1" applyFill="1" applyBorder="1" applyAlignment="1">
      <alignment horizontal="center" vertical="center" readingOrder="2"/>
    </xf>
    <xf numFmtId="0" fontId="20" fillId="2" borderId="1" xfId="1" applyFont="1" applyFill="1" applyBorder="1" applyAlignment="1">
      <alignment horizontal="center" vertical="center" readingOrder="2"/>
    </xf>
    <xf numFmtId="0" fontId="26" fillId="2" borderId="2" xfId="1" applyFont="1" applyFill="1" applyBorder="1" applyAlignment="1">
      <alignment horizontal="center" vertical="center"/>
    </xf>
    <xf numFmtId="0" fontId="26" fillId="2" borderId="2" xfId="1" applyFont="1" applyFill="1" applyBorder="1" applyAlignment="1">
      <alignment horizontal="center" vertical="center" wrapText="1"/>
    </xf>
    <xf numFmtId="0" fontId="26" fillId="2" borderId="3" xfId="1" applyFont="1" applyFill="1" applyBorder="1" applyAlignment="1">
      <alignment horizontal="center" vertical="center"/>
    </xf>
    <xf numFmtId="0" fontId="22" fillId="0" borderId="0" xfId="1" applyFont="1" applyBorder="1" applyAlignment="1">
      <alignment horizontal="left" vertical="center"/>
    </xf>
    <xf numFmtId="0" fontId="18" fillId="2" borderId="9" xfId="1" applyFont="1" applyFill="1" applyBorder="1" applyAlignment="1">
      <alignment horizontal="center" vertical="center"/>
    </xf>
    <xf numFmtId="0" fontId="18" fillId="2" borderId="11" xfId="1" applyFont="1" applyFill="1" applyBorder="1" applyAlignment="1">
      <alignment horizontal="center" vertical="center"/>
    </xf>
    <xf numFmtId="0" fontId="18" fillId="2" borderId="13" xfId="1" applyFont="1" applyFill="1" applyBorder="1" applyAlignment="1">
      <alignment horizontal="center" vertical="center"/>
    </xf>
    <xf numFmtId="0" fontId="26" fillId="2" borderId="8" xfId="1" applyFont="1" applyFill="1" applyBorder="1" applyAlignment="1">
      <alignment horizontal="center" vertical="center"/>
    </xf>
    <xf numFmtId="0" fontId="18" fillId="2" borderId="10"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14" xfId="1" applyFont="1" applyFill="1" applyBorder="1" applyAlignment="1">
      <alignment horizontal="center" vertical="center"/>
    </xf>
    <xf numFmtId="0" fontId="20" fillId="2" borderId="2" xfId="1" applyFont="1" applyFill="1" applyBorder="1" applyAlignment="1">
      <alignment horizontal="left" vertical="center"/>
    </xf>
    <xf numFmtId="0" fontId="20" fillId="2" borderId="3" xfId="1" applyFont="1" applyFill="1" applyBorder="1" applyAlignment="1">
      <alignment horizontal="left" vertical="center"/>
    </xf>
    <xf numFmtId="0" fontId="20" fillId="2" borderId="3" xfId="1" applyFont="1" applyFill="1" applyBorder="1" applyAlignment="1">
      <alignment horizontal="right" vertical="center"/>
    </xf>
    <xf numFmtId="0" fontId="20" fillId="2" borderId="1" xfId="1" applyFont="1" applyFill="1" applyBorder="1" applyAlignment="1">
      <alignment horizontal="right" vertical="center"/>
    </xf>
    <xf numFmtId="0" fontId="22" fillId="0" borderId="0" xfId="1" applyFont="1" applyBorder="1" applyAlignment="1">
      <alignment horizontal="right" vertical="center" readingOrder="2"/>
    </xf>
    <xf numFmtId="0" fontId="45" fillId="0" borderId="0" xfId="1" applyFont="1" applyBorder="1" applyAlignment="1">
      <alignment horizontal="center" vertical="center"/>
    </xf>
    <xf numFmtId="0" fontId="26" fillId="2" borderId="2" xfId="1" applyFont="1" applyFill="1" applyBorder="1" applyAlignment="1">
      <alignment horizontal="left" vertical="center"/>
    </xf>
    <xf numFmtId="0" fontId="26" fillId="2" borderId="3" xfId="1" applyFont="1" applyFill="1" applyBorder="1" applyAlignment="1">
      <alignment horizontal="left" vertical="center"/>
    </xf>
    <xf numFmtId="0" fontId="26" fillId="2" borderId="3" xfId="1" applyFont="1" applyFill="1" applyBorder="1" applyAlignment="1">
      <alignment horizontal="right" vertical="center"/>
    </xf>
    <xf numFmtId="0" fontId="26" fillId="2" borderId="1" xfId="1" applyFont="1" applyFill="1" applyBorder="1" applyAlignment="1">
      <alignment horizontal="right" vertical="center"/>
    </xf>
    <xf numFmtId="0" fontId="26" fillId="2" borderId="4" xfId="2" applyFont="1" applyFill="1" applyBorder="1" applyAlignment="1">
      <alignment horizontal="center" wrapText="1"/>
    </xf>
    <xf numFmtId="0" fontId="26" fillId="2" borderId="15" xfId="2" applyFont="1" applyFill="1" applyBorder="1" applyAlignment="1">
      <alignment horizontal="center" wrapText="1"/>
    </xf>
    <xf numFmtId="0" fontId="16" fillId="0" borderId="0" xfId="2" applyFont="1" applyBorder="1" applyAlignment="1">
      <alignment horizontal="right" readingOrder="2"/>
    </xf>
    <xf numFmtId="0" fontId="18" fillId="2" borderId="2" xfId="2" applyFont="1" applyFill="1" applyBorder="1" applyAlignment="1">
      <alignment horizontal="center" vertical="center"/>
    </xf>
    <xf numFmtId="0" fontId="18" fillId="2" borderId="3" xfId="2" applyFont="1" applyFill="1" applyBorder="1" applyAlignment="1">
      <alignment horizontal="center" vertical="center"/>
    </xf>
    <xf numFmtId="0" fontId="18" fillId="2" borderId="1" xfId="2" applyFont="1" applyFill="1" applyBorder="1" applyAlignment="1">
      <alignment horizontal="center" vertical="center"/>
    </xf>
    <xf numFmtId="0" fontId="18" fillId="2" borderId="2" xfId="2" applyFont="1" applyFill="1" applyBorder="1" applyAlignment="1">
      <alignment horizontal="center"/>
    </xf>
    <xf numFmtId="0" fontId="18" fillId="2" borderId="3" xfId="2" applyFont="1" applyFill="1" applyBorder="1" applyAlignment="1">
      <alignment horizontal="center"/>
    </xf>
    <xf numFmtId="0" fontId="18" fillId="2" borderId="1" xfId="2" applyFont="1" applyFill="1" applyBorder="1" applyAlignment="1">
      <alignment horizontal="center"/>
    </xf>
    <xf numFmtId="0" fontId="18" fillId="2" borderId="10" xfId="2" applyFont="1" applyFill="1" applyBorder="1" applyAlignment="1">
      <alignment horizontal="center" vertical="center" wrapText="1"/>
    </xf>
    <xf numFmtId="0" fontId="18" fillId="2" borderId="9"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3" xfId="2" applyFont="1" applyFill="1" applyBorder="1" applyAlignment="1">
      <alignment horizontal="center" vertical="center"/>
    </xf>
    <xf numFmtId="0" fontId="18" fillId="2" borderId="14" xfId="2" applyFont="1" applyFill="1" applyBorder="1" applyAlignment="1">
      <alignment horizontal="center" vertical="top"/>
    </xf>
    <xf numFmtId="0" fontId="18" fillId="2" borderId="7" xfId="2" applyFont="1" applyFill="1" applyBorder="1" applyAlignment="1">
      <alignment horizontal="center" vertical="top"/>
    </xf>
    <xf numFmtId="0" fontId="18" fillId="2" borderId="13" xfId="2" applyFont="1" applyFill="1" applyBorder="1" applyAlignment="1">
      <alignment horizontal="center" vertical="top"/>
    </xf>
    <xf numFmtId="0" fontId="22" fillId="0" borderId="0" xfId="2" applyFont="1" applyBorder="1" applyAlignment="1">
      <alignment horizontal="right" vertical="center" readingOrder="2"/>
    </xf>
    <xf numFmtId="0" fontId="22" fillId="0" borderId="0" xfId="2" applyFont="1" applyBorder="1" applyAlignment="1">
      <alignment horizontal="left" vertical="center"/>
    </xf>
    <xf numFmtId="0" fontId="22" fillId="0" borderId="0" xfId="2" applyFont="1" applyBorder="1" applyAlignment="1">
      <alignment horizontal="right" vertical="center"/>
    </xf>
    <xf numFmtId="0" fontId="18" fillId="2" borderId="8" xfId="2" applyFont="1" applyFill="1" applyBorder="1" applyAlignment="1">
      <alignment horizontal="center" vertical="center"/>
    </xf>
    <xf numFmtId="0" fontId="18" fillId="2" borderId="15" xfId="2" applyFont="1" applyFill="1" applyBorder="1" applyAlignment="1">
      <alignment horizontal="center" vertical="top" wrapText="1" readingOrder="1"/>
    </xf>
    <xf numFmtId="0" fontId="18" fillId="2" borderId="5" xfId="2" applyFont="1" applyFill="1" applyBorder="1" applyAlignment="1">
      <alignment horizontal="center" vertical="top" wrapText="1" readingOrder="1"/>
    </xf>
    <xf numFmtId="0" fontId="18" fillId="0" borderId="0" xfId="2" applyFont="1" applyBorder="1" applyAlignment="1">
      <alignment horizontal="right" vertical="center"/>
    </xf>
    <xf numFmtId="0" fontId="18" fillId="2" borderId="4" xfId="2" applyFont="1" applyFill="1" applyBorder="1" applyAlignment="1">
      <alignment horizontal="center" wrapText="1" readingOrder="2"/>
    </xf>
    <xf numFmtId="0" fontId="18" fillId="2" borderId="15" xfId="2" applyFont="1" applyFill="1" applyBorder="1" applyAlignment="1">
      <alignment horizontal="center" wrapText="1" readingOrder="2"/>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18" fillId="2" borderId="1" xfId="1" applyFont="1" applyFill="1" applyBorder="1" applyAlignment="1">
      <alignment horizontal="center" vertical="center"/>
    </xf>
    <xf numFmtId="0" fontId="18" fillId="2" borderId="10" xfId="1" applyFont="1" applyFill="1" applyBorder="1" applyAlignment="1">
      <alignment horizontal="center"/>
    </xf>
    <xf numFmtId="0" fontId="18" fillId="2" borderId="6" xfId="1" applyFont="1" applyFill="1" applyBorder="1" applyAlignment="1">
      <alignment horizontal="center"/>
    </xf>
    <xf numFmtId="0" fontId="18" fillId="2" borderId="9" xfId="1" applyFont="1" applyFill="1" applyBorder="1" applyAlignment="1">
      <alignment horizontal="center"/>
    </xf>
    <xf numFmtId="0" fontId="18" fillId="2" borderId="15"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15" xfId="1" applyFont="1" applyFill="1" applyBorder="1" applyAlignment="1">
      <alignment horizontal="center" vertical="center" wrapText="1" readingOrder="1"/>
    </xf>
    <xf numFmtId="0" fontId="18" fillId="2" borderId="5" xfId="1" applyFont="1" applyFill="1" applyBorder="1" applyAlignment="1">
      <alignment horizontal="center" vertical="center" wrapText="1" readingOrder="1"/>
    </xf>
    <xf numFmtId="0" fontId="18" fillId="2" borderId="9" xfId="1" applyFont="1" applyFill="1" applyBorder="1" applyAlignment="1">
      <alignment horizontal="center" vertical="center" wrapText="1"/>
    </xf>
    <xf numFmtId="0" fontId="18" fillId="2" borderId="13" xfId="1" applyFont="1" applyFill="1" applyBorder="1" applyAlignment="1">
      <alignment horizontal="center" vertical="center" wrapText="1"/>
    </xf>
    <xf numFmtId="0" fontId="26" fillId="2" borderId="4" xfId="1" applyFont="1" applyFill="1" applyBorder="1" applyAlignment="1">
      <alignment horizontal="center" vertical="center" readingOrder="2"/>
    </xf>
    <xf numFmtId="0" fontId="26" fillId="2" borderId="5" xfId="1" applyFont="1" applyFill="1" applyBorder="1" applyAlignment="1">
      <alignment horizontal="center" vertical="center" readingOrder="2"/>
    </xf>
    <xf numFmtId="0" fontId="18" fillId="2" borderId="10" xfId="1" applyFont="1" applyFill="1" applyBorder="1" applyAlignment="1">
      <alignment horizontal="center" vertical="center" wrapText="1"/>
    </xf>
    <xf numFmtId="0" fontId="26" fillId="2" borderId="2" xfId="3" applyFont="1" applyFill="1" applyBorder="1" applyAlignment="1">
      <alignment horizontal="center" vertical="center" wrapText="1"/>
    </xf>
    <xf numFmtId="0" fontId="22" fillId="4" borderId="6" xfId="2" applyFont="1" applyFill="1" applyBorder="1" applyAlignment="1">
      <alignment horizontal="left" vertical="center" wrapText="1"/>
    </xf>
    <xf numFmtId="0" fontId="22" fillId="4" borderId="0" xfId="2" applyFont="1" applyFill="1" applyBorder="1" applyAlignment="1">
      <alignment horizontal="left" vertical="center" wrapText="1"/>
    </xf>
    <xf numFmtId="0" fontId="22" fillId="4" borderId="6" xfId="2" applyFont="1" applyFill="1" applyBorder="1" applyAlignment="1">
      <alignment vertical="top" wrapText="1"/>
    </xf>
    <xf numFmtId="0" fontId="17" fillId="0" borderId="0" xfId="3" applyFont="1" applyFill="1" applyAlignment="1">
      <alignment horizontal="center" vertical="center" wrapText="1"/>
    </xf>
    <xf numFmtId="0" fontId="17" fillId="0" borderId="0" xfId="3" applyFont="1" applyFill="1" applyBorder="1" applyAlignment="1">
      <alignment horizontal="center" vertical="center" wrapText="1"/>
    </xf>
    <xf numFmtId="0" fontId="26" fillId="0" borderId="0" xfId="3" applyFont="1" applyFill="1" applyBorder="1" applyAlignment="1">
      <alignment horizontal="right" vertical="center" wrapText="1"/>
    </xf>
    <xf numFmtId="0" fontId="26" fillId="2" borderId="1" xfId="3" applyFont="1" applyFill="1" applyBorder="1" applyAlignment="1">
      <alignment horizontal="center" vertical="center" wrapText="1"/>
    </xf>
    <xf numFmtId="0" fontId="26" fillId="2" borderId="2" xfId="3" applyFont="1" applyFill="1" applyBorder="1" applyAlignment="1">
      <alignment horizontal="center" vertical="center" wrapText="1" readingOrder="2"/>
    </xf>
    <xf numFmtId="0" fontId="16" fillId="2" borderId="3" xfId="2" applyFont="1" applyFill="1" applyBorder="1" applyAlignment="1">
      <alignment horizontal="center" readingOrder="2"/>
    </xf>
    <xf numFmtId="0" fontId="40" fillId="0" borderId="0" xfId="3" applyFont="1" applyFill="1" applyBorder="1" applyAlignment="1">
      <alignment horizontal="center" vertical="center" wrapText="1"/>
    </xf>
    <xf numFmtId="0" fontId="40" fillId="0" borderId="7" xfId="3" applyFont="1" applyFill="1" applyBorder="1" applyAlignment="1">
      <alignment horizontal="center" vertical="center" wrapText="1"/>
    </xf>
    <xf numFmtId="3" fontId="18" fillId="0" borderId="6" xfId="5" applyNumberFormat="1" applyFont="1" applyFill="1" applyBorder="1" applyAlignment="1">
      <alignment horizontal="center" vertical="center" wrapText="1"/>
    </xf>
    <xf numFmtId="3" fontId="18" fillId="0" borderId="0" xfId="5" applyNumberFormat="1" applyFont="1" applyFill="1" applyBorder="1" applyAlignment="1">
      <alignment horizontal="center" vertical="center" wrapText="1"/>
    </xf>
    <xf numFmtId="3" fontId="18" fillId="0" borderId="7" xfId="5" applyNumberFormat="1" applyFont="1" applyFill="1" applyBorder="1" applyAlignment="1">
      <alignment horizontal="center" vertical="center" wrapText="1"/>
    </xf>
    <xf numFmtId="0" fontId="22" fillId="0" borderId="0" xfId="1" applyFont="1" applyBorder="1" applyAlignment="1">
      <alignment horizontal="right" vertical="center" wrapText="1"/>
    </xf>
    <xf numFmtId="0" fontId="22" fillId="0" borderId="6" xfId="1" applyFont="1" applyBorder="1" applyAlignment="1">
      <alignment horizontal="left" vertical="center" wrapText="1"/>
    </xf>
    <xf numFmtId="0" fontId="17" fillId="0" borderId="0" xfId="3" applyFont="1" applyFill="1" applyAlignment="1">
      <alignment horizontal="center" vertical="center" wrapText="1" readingOrder="1"/>
    </xf>
    <xf numFmtId="0" fontId="17" fillId="4" borderId="0" xfId="3" applyFont="1" applyFill="1" applyBorder="1" applyAlignment="1">
      <alignment horizontal="center" vertical="center" wrapText="1" readingOrder="1"/>
    </xf>
    <xf numFmtId="0" fontId="26" fillId="2" borderId="8" xfId="3" applyFont="1" applyFill="1" applyBorder="1" applyAlignment="1">
      <alignment horizontal="center" vertical="center" wrapText="1"/>
    </xf>
    <xf numFmtId="0" fontId="26" fillId="2" borderId="8" xfId="3" applyFont="1" applyFill="1" applyBorder="1" applyAlignment="1">
      <alignment horizontal="center" vertical="center" wrapText="1" readingOrder="2"/>
    </xf>
    <xf numFmtId="43" fontId="40" fillId="0" borderId="6" xfId="4" applyFont="1" applyFill="1" applyBorder="1" applyAlignment="1">
      <alignment horizontal="center" vertical="center" wrapText="1" readingOrder="1"/>
    </xf>
    <xf numFmtId="43" fontId="40" fillId="0" borderId="0" xfId="4" applyFont="1" applyFill="1" applyBorder="1" applyAlignment="1">
      <alignment horizontal="center" vertical="center" wrapText="1" readingOrder="1"/>
    </xf>
    <xf numFmtId="3" fontId="36" fillId="2" borderId="0" xfId="4" applyNumberFormat="1" applyFont="1" applyFill="1" applyBorder="1" applyAlignment="1">
      <alignment horizontal="center" vertical="center" wrapText="1" readingOrder="1"/>
    </xf>
    <xf numFmtId="3" fontId="36" fillId="2" borderId="7" xfId="4" applyNumberFormat="1" applyFont="1" applyFill="1" applyBorder="1" applyAlignment="1">
      <alignment horizontal="center" vertical="center" wrapText="1" readingOrder="1"/>
    </xf>
    <xf numFmtId="0" fontId="22" fillId="0" borderId="0" xfId="1" applyFont="1" applyBorder="1" applyAlignment="1">
      <alignment horizontal="left" vertical="center" wrapText="1"/>
    </xf>
    <xf numFmtId="0" fontId="17" fillId="0" borderId="0" xfId="3" applyFont="1" applyFill="1" applyBorder="1" applyAlignment="1">
      <alignment horizontal="center" vertical="center" wrapText="1" readingOrder="1"/>
    </xf>
    <xf numFmtId="3" fontId="36" fillId="2" borderId="1" xfId="3" applyNumberFormat="1" applyFont="1" applyFill="1" applyBorder="1" applyAlignment="1">
      <alignment horizontal="center" vertical="center" wrapText="1"/>
    </xf>
    <xf numFmtId="3" fontId="36" fillId="2" borderId="8" xfId="3" applyNumberFormat="1" applyFont="1" applyFill="1" applyBorder="1" applyAlignment="1">
      <alignment horizontal="center" vertical="center" wrapText="1"/>
    </xf>
    <xf numFmtId="3" fontId="26" fillId="2" borderId="8" xfId="3" applyNumberFormat="1" applyFont="1" applyFill="1" applyBorder="1" applyAlignment="1">
      <alignment horizontal="center" vertical="center" wrapText="1"/>
    </xf>
    <xf numFmtId="3" fontId="26" fillId="2" borderId="2" xfId="3" applyNumberFormat="1" applyFont="1" applyFill="1" applyBorder="1" applyAlignment="1">
      <alignment horizontal="center" vertical="center" wrapText="1"/>
    </xf>
    <xf numFmtId="3" fontId="36" fillId="0" borderId="0" xfId="4" applyNumberFormat="1" applyFont="1" applyFill="1" applyBorder="1" applyAlignment="1">
      <alignment horizontal="center" vertical="center" wrapText="1" readingOrder="1"/>
    </xf>
    <xf numFmtId="0" fontId="26" fillId="0" borderId="0" xfId="3" applyFont="1" applyFill="1" applyAlignment="1">
      <alignment horizontal="center" vertical="center" wrapText="1"/>
    </xf>
    <xf numFmtId="0" fontId="26" fillId="0" borderId="0" xfId="3" applyFont="1" applyFill="1" applyBorder="1" applyAlignment="1">
      <alignment horizontal="center" vertical="center" wrapText="1"/>
    </xf>
    <xf numFmtId="43" fontId="36" fillId="0" borderId="0" xfId="4" applyFont="1" applyFill="1" applyBorder="1" applyAlignment="1">
      <alignment horizontal="center" vertical="center" wrapText="1" readingOrder="1"/>
    </xf>
    <xf numFmtId="43" fontId="36" fillId="2" borderId="0" xfId="4" applyFont="1" applyFill="1" applyBorder="1" applyAlignment="1">
      <alignment horizontal="center" vertical="center" wrapText="1" readingOrder="1"/>
    </xf>
    <xf numFmtId="43" fontId="36" fillId="2" borderId="7" xfId="4" applyFont="1" applyFill="1" applyBorder="1" applyAlignment="1">
      <alignment horizontal="center" vertical="center" wrapText="1" readingOrder="1"/>
    </xf>
    <xf numFmtId="0" fontId="22" fillId="0" borderId="0" xfId="6" applyFont="1" applyBorder="1" applyAlignment="1">
      <alignment horizontal="right" vertical="center" wrapText="1"/>
    </xf>
    <xf numFmtId="0" fontId="22" fillId="0" borderId="0" xfId="6" applyFont="1" applyBorder="1" applyAlignment="1">
      <alignment horizontal="left" vertical="center" wrapText="1"/>
    </xf>
    <xf numFmtId="0" fontId="36" fillId="0" borderId="0" xfId="3" applyFont="1" applyFill="1" applyBorder="1" applyAlignment="1">
      <alignment horizontal="center" vertical="center" wrapText="1"/>
    </xf>
    <xf numFmtId="0" fontId="36" fillId="2" borderId="0" xfId="3" applyFont="1" applyFill="1" applyBorder="1" applyAlignment="1">
      <alignment horizontal="center" vertical="center" wrapText="1"/>
    </xf>
    <xf numFmtId="0" fontId="26" fillId="0" borderId="0" xfId="5" applyFont="1" applyFill="1" applyBorder="1" applyAlignment="1">
      <alignment horizontal="center" vertical="center" wrapText="1"/>
    </xf>
    <xf numFmtId="0" fontId="26" fillId="0" borderId="7" xfId="5" applyFont="1" applyFill="1" applyBorder="1" applyAlignment="1">
      <alignment horizontal="center" vertical="center" wrapText="1"/>
    </xf>
    <xf numFmtId="0" fontId="26" fillId="2" borderId="8" xfId="5" applyFont="1" applyFill="1" applyBorder="1" applyAlignment="1">
      <alignment horizontal="center" vertical="center" wrapText="1" readingOrder="2"/>
    </xf>
    <xf numFmtId="0" fontId="26" fillId="2" borderId="2" xfId="5" applyFont="1" applyFill="1" applyBorder="1" applyAlignment="1">
      <alignment horizontal="center" vertical="center" wrapText="1" readingOrder="2"/>
    </xf>
    <xf numFmtId="0" fontId="55" fillId="0" borderId="0" xfId="0" applyFont="1" applyAlignment="1">
      <alignment horizontal="center" vertical="center" wrapText="1"/>
    </xf>
    <xf numFmtId="0" fontId="56" fillId="0" borderId="0" xfId="0" applyFont="1" applyAlignment="1">
      <alignment horizontal="right" vertical="center" wrapText="1" readingOrder="2"/>
    </xf>
    <xf numFmtId="0" fontId="56" fillId="0" borderId="0" xfId="0" applyFont="1" applyAlignment="1">
      <alignment horizontal="center" vertical="center" wrapText="1" readingOrder="2"/>
    </xf>
    <xf numFmtId="0" fontId="57" fillId="0" borderId="0" xfId="0" applyFont="1" applyAlignment="1">
      <alignment horizontal="justify" vertical="center" wrapText="1" readingOrder="2"/>
    </xf>
    <xf numFmtId="0" fontId="57" fillId="0" borderId="0" xfId="0" applyFont="1" applyAlignment="1">
      <alignment horizontal="right" vertical="center" wrapText="1" readingOrder="2"/>
    </xf>
    <xf numFmtId="0" fontId="58" fillId="0" borderId="0" xfId="0" applyFont="1" applyAlignment="1">
      <alignment horizontal="right" vertical="center" wrapText="1" readingOrder="2"/>
    </xf>
    <xf numFmtId="0" fontId="57" fillId="0" borderId="0" xfId="0" applyFont="1" applyAlignment="1">
      <alignment wrapText="1"/>
    </xf>
    <xf numFmtId="0" fontId="57" fillId="0" borderId="0" xfId="0" applyFont="1" applyAlignment="1">
      <alignment vertical="center" wrapText="1"/>
    </xf>
    <xf numFmtId="0" fontId="57" fillId="0" borderId="0" xfId="0" applyFont="1" applyAlignment="1">
      <alignment horizontal="justify" vertical="center" wrapText="1"/>
    </xf>
    <xf numFmtId="0" fontId="58" fillId="0" borderId="0" xfId="0" applyFont="1" applyAlignment="1">
      <alignment vertical="center" wrapText="1"/>
    </xf>
    <xf numFmtId="0" fontId="57" fillId="0" borderId="0" xfId="0" applyFont="1" applyAlignment="1">
      <alignment horizontal="right" wrapText="1" readingOrder="2"/>
    </xf>
    <xf numFmtId="0" fontId="57" fillId="0" borderId="0" xfId="0" applyNumberFormat="1" applyFont="1" applyAlignment="1">
      <alignment horizontal="right" vertical="center" wrapText="1" readingOrder="2"/>
    </xf>
    <xf numFmtId="0" fontId="57" fillId="0" borderId="0" xfId="0" applyFont="1" applyAlignment="1">
      <alignment horizontal="left" vertical="top" wrapText="1"/>
    </xf>
    <xf numFmtId="2" fontId="57" fillId="0" borderId="0" xfId="0" applyNumberFormat="1" applyFont="1" applyAlignment="1">
      <alignment horizontal="left" vertical="top" wrapText="1"/>
    </xf>
  </cellXfs>
  <cellStyles count="7">
    <cellStyle name="Comma_التعليم العالي- كتاب إحصائي 2011" xfId="4"/>
    <cellStyle name="Normal" xfId="0" builtinId="0"/>
    <cellStyle name="Normal 2 2" xfId="2"/>
    <cellStyle name="Normal 3" xfId="1"/>
    <cellStyle name="Normal 4 2" xfId="6"/>
    <cellStyle name="Normal_استمارة هيئة المعرفة وتنمية الموارد البشرية رقم (1)" xfId="5"/>
    <cellStyle name="Normal_التعليم العالي- كتاب إحصائي 201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3175</xdr:colOff>
      <xdr:row>0</xdr:row>
      <xdr:rowOff>41275</xdr:rowOff>
    </xdr:from>
    <xdr:to>
      <xdr:col>0</xdr:col>
      <xdr:colOff>2178050</xdr:colOff>
      <xdr:row>0</xdr:row>
      <xdr:rowOff>589915</xdr:rowOff>
    </xdr:to>
    <xdr:pic>
      <xdr:nvPicPr>
        <xdr:cNvPr id="2" name="Picture 1">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627217125" y="41275"/>
          <a:ext cx="2174875" cy="548640"/>
        </a:xfrm>
        <a:prstGeom prst="rect">
          <a:avLst/>
        </a:prstGeom>
      </xdr:spPr>
    </xdr:pic>
    <xdr:clientData/>
  </xdr:twoCellAnchor>
  <xdr:twoCellAnchor editAs="oneCell">
    <xdr:from>
      <xdr:col>0</xdr:col>
      <xdr:colOff>4606925</xdr:colOff>
      <xdr:row>0</xdr:row>
      <xdr:rowOff>95250</xdr:rowOff>
    </xdr:from>
    <xdr:to>
      <xdr:col>0</xdr:col>
      <xdr:colOff>5859145</xdr:colOff>
      <xdr:row>0</xdr:row>
      <xdr:rowOff>643890</xdr:rowOff>
    </xdr:to>
    <xdr:pic>
      <xdr:nvPicPr>
        <xdr:cNvPr id="3" name="Picture 2">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891949355" y="95250"/>
          <a:ext cx="1252220" cy="5486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297815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005009835" y="0"/>
          <a:ext cx="2736215" cy="548640"/>
        </a:xfrm>
        <a:prstGeom prst="rect">
          <a:avLst/>
        </a:prstGeom>
      </xdr:spPr>
    </xdr:pic>
    <xdr:clientData/>
  </xdr:twoCellAnchor>
  <xdr:twoCellAnchor editAs="oneCell">
    <xdr:from>
      <xdr:col>14</xdr:col>
      <xdr:colOff>234950</xdr:colOff>
      <xdr:row>0</xdr:row>
      <xdr:rowOff>38100</xdr:rowOff>
    </xdr:from>
    <xdr:to>
      <xdr:col>15</xdr:col>
      <xdr:colOff>1270</xdr:colOff>
      <xdr:row>0</xdr:row>
      <xdr:rowOff>586740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997743530" y="38100"/>
          <a:ext cx="1252220" cy="548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354965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083629185" y="0"/>
          <a:ext cx="2736215" cy="548640"/>
        </a:xfrm>
        <a:prstGeom prst="rect">
          <a:avLst/>
        </a:prstGeom>
      </xdr:spPr>
    </xdr:pic>
    <xdr:clientData/>
  </xdr:twoCellAnchor>
  <xdr:twoCellAnchor editAs="oneCell">
    <xdr:from>
      <xdr:col>12</xdr:col>
      <xdr:colOff>482600</xdr:colOff>
      <xdr:row>0</xdr:row>
      <xdr:rowOff>0</xdr:rowOff>
    </xdr:from>
    <xdr:to>
      <xdr:col>13</xdr:col>
      <xdr:colOff>1058545</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076391455" y="0"/>
          <a:ext cx="1252220" cy="548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0</xdr:rowOff>
    </xdr:from>
    <xdr:to>
      <xdr:col>2</xdr:col>
      <xdr:colOff>104775</xdr:colOff>
      <xdr:row>1</xdr:row>
      <xdr:rowOff>0</xdr:rowOff>
    </xdr:to>
    <xdr:pic>
      <xdr:nvPicPr>
        <xdr:cNvPr id="2" name="Picture 1" descr="DSC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714176025" y="53340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36085</xdr:colOff>
      <xdr:row>0</xdr:row>
      <xdr:rowOff>548640</xdr:rowOff>
    </xdr:to>
    <xdr:pic>
      <xdr:nvPicPr>
        <xdr:cNvPr id="5" name="Picture 4">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t="-6959"/>
        <a:stretch/>
      </xdr:blipFill>
      <xdr:spPr>
        <a:xfrm>
          <a:off x="9906527133" y="0"/>
          <a:ext cx="2736215" cy="548640"/>
        </a:xfrm>
        <a:prstGeom prst="rect">
          <a:avLst/>
        </a:prstGeom>
      </xdr:spPr>
    </xdr:pic>
    <xdr:clientData/>
  </xdr:twoCellAnchor>
  <xdr:twoCellAnchor editAs="oneCell">
    <xdr:from>
      <xdr:col>17</xdr:col>
      <xdr:colOff>44863</xdr:colOff>
      <xdr:row>0</xdr:row>
      <xdr:rowOff>0</xdr:rowOff>
    </xdr:from>
    <xdr:to>
      <xdr:col>18</xdr:col>
      <xdr:colOff>750431</xdr:colOff>
      <xdr:row>0</xdr:row>
      <xdr:rowOff>548640</xdr:rowOff>
    </xdr:to>
    <xdr:pic>
      <xdr:nvPicPr>
        <xdr:cNvPr id="6" name="Picture 5">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l="-1992" t="-4639"/>
        <a:stretch/>
      </xdr:blipFill>
      <xdr:spPr>
        <a:xfrm>
          <a:off x="9899426895" y="0"/>
          <a:ext cx="1252220" cy="5486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1133475</xdr:colOff>
      <xdr:row>1</xdr:row>
      <xdr:rowOff>0</xdr:rowOff>
    </xdr:to>
    <xdr:pic>
      <xdr:nvPicPr>
        <xdr:cNvPr id="2" name="Picture 1" descr="DSC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190330775" y="742950"/>
          <a:ext cx="1133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1171575</xdr:colOff>
      <xdr:row>1</xdr:row>
      <xdr:rowOff>0</xdr:rowOff>
    </xdr:from>
    <xdr:to>
      <xdr:col>4</xdr:col>
      <xdr:colOff>1952625</xdr:colOff>
      <xdr:row>1</xdr:row>
      <xdr:rowOff>0</xdr:rowOff>
    </xdr:to>
    <xdr:pic>
      <xdr:nvPicPr>
        <xdr:cNvPr id="3" name="Picture 2" descr="logo D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182682200" y="74295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1109776</xdr:colOff>
      <xdr:row>0</xdr:row>
      <xdr:rowOff>548640</xdr:rowOff>
    </xdr:to>
    <xdr:pic>
      <xdr:nvPicPr>
        <xdr:cNvPr id="6" name="Picture 5">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t="-6959"/>
        <a:stretch/>
      </xdr:blipFill>
      <xdr:spPr>
        <a:xfrm>
          <a:off x="10365235271" y="0"/>
          <a:ext cx="2736215" cy="548640"/>
        </a:xfrm>
        <a:prstGeom prst="rect">
          <a:avLst/>
        </a:prstGeom>
      </xdr:spPr>
    </xdr:pic>
    <xdr:clientData/>
  </xdr:twoCellAnchor>
  <xdr:twoCellAnchor editAs="oneCell">
    <xdr:from>
      <xdr:col>4</xdr:col>
      <xdr:colOff>662856</xdr:colOff>
      <xdr:row>0</xdr:row>
      <xdr:rowOff>0</xdr:rowOff>
    </xdr:from>
    <xdr:to>
      <xdr:col>4</xdr:col>
      <xdr:colOff>1915076</xdr:colOff>
      <xdr:row>0</xdr:row>
      <xdr:rowOff>548640</xdr:rowOff>
    </xdr:to>
    <xdr:pic>
      <xdr:nvPicPr>
        <xdr:cNvPr id="7" name="Picture 6">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l="-1992" t="-4639"/>
        <a:stretch/>
      </xdr:blipFill>
      <xdr:spPr>
        <a:xfrm>
          <a:off x="10359218179" y="0"/>
          <a:ext cx="1252220" cy="5486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755015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319973010" y="0"/>
          <a:ext cx="2736215" cy="548640"/>
        </a:xfrm>
        <a:prstGeom prst="rect">
          <a:avLst/>
        </a:prstGeom>
      </xdr:spPr>
    </xdr:pic>
    <xdr:clientData/>
  </xdr:twoCellAnchor>
  <xdr:twoCellAnchor editAs="oneCell">
    <xdr:from>
      <xdr:col>6</xdr:col>
      <xdr:colOff>673100</xdr:colOff>
      <xdr:row>0</xdr:row>
      <xdr:rowOff>0</xdr:rowOff>
    </xdr:from>
    <xdr:to>
      <xdr:col>6</xdr:col>
      <xdr:colOff>1925320</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314135455" y="0"/>
          <a:ext cx="1252220" cy="5486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755015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108089385" y="0"/>
          <a:ext cx="2736215" cy="548640"/>
        </a:xfrm>
        <a:prstGeom prst="rect">
          <a:avLst/>
        </a:prstGeom>
      </xdr:spPr>
    </xdr:pic>
    <xdr:clientData/>
  </xdr:twoCellAnchor>
  <xdr:twoCellAnchor editAs="oneCell">
    <xdr:from>
      <xdr:col>5</xdr:col>
      <xdr:colOff>225425</xdr:colOff>
      <xdr:row>0</xdr:row>
      <xdr:rowOff>0</xdr:rowOff>
    </xdr:from>
    <xdr:to>
      <xdr:col>5</xdr:col>
      <xdr:colOff>1477645</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102880480" y="0"/>
          <a:ext cx="1252220"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237303</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9911903520" y="0"/>
          <a:ext cx="2736215" cy="548640"/>
        </a:xfrm>
        <a:prstGeom prst="rect">
          <a:avLst/>
        </a:prstGeom>
      </xdr:spPr>
    </xdr:pic>
    <xdr:clientData/>
  </xdr:twoCellAnchor>
  <xdr:twoCellAnchor editAs="oneCell">
    <xdr:from>
      <xdr:col>11</xdr:col>
      <xdr:colOff>469714</xdr:colOff>
      <xdr:row>0</xdr:row>
      <xdr:rowOff>11205</xdr:rowOff>
    </xdr:from>
    <xdr:to>
      <xdr:col>13</xdr:col>
      <xdr:colOff>466875</xdr:colOff>
      <xdr:row>0</xdr:row>
      <xdr:rowOff>559845</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905118507" y="11205"/>
          <a:ext cx="1252220" cy="548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450215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9833750335" y="0"/>
          <a:ext cx="2736215" cy="548640"/>
        </a:xfrm>
        <a:prstGeom prst="rect">
          <a:avLst/>
        </a:prstGeom>
      </xdr:spPr>
    </xdr:pic>
    <xdr:clientData/>
  </xdr:twoCellAnchor>
  <xdr:twoCellAnchor editAs="oneCell">
    <xdr:from>
      <xdr:col>5</xdr:col>
      <xdr:colOff>244475</xdr:colOff>
      <xdr:row>0</xdr:row>
      <xdr:rowOff>9525</xdr:rowOff>
    </xdr:from>
    <xdr:to>
      <xdr:col>5</xdr:col>
      <xdr:colOff>1496695</xdr:colOff>
      <xdr:row>0</xdr:row>
      <xdr:rowOff>558165</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828074705" y="9525"/>
          <a:ext cx="1252220" cy="548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16</xdr:row>
      <xdr:rowOff>171450</xdr:rowOff>
    </xdr:from>
    <xdr:to>
      <xdr:col>2</xdr:col>
      <xdr:colOff>285750</xdr:colOff>
      <xdr:row>18</xdr:row>
      <xdr:rowOff>9525</xdr:rowOff>
    </xdr:to>
    <xdr:sp macro="" textlink="">
      <xdr:nvSpPr>
        <xdr:cNvPr id="4" name="TextBox 3"/>
        <xdr:cNvSpPr txBox="1"/>
      </xdr:nvSpPr>
      <xdr:spPr>
        <a:xfrm>
          <a:off x="9986181450" y="3219450"/>
          <a:ext cx="14954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endParaRPr lang="en-US" sz="900"/>
        </a:p>
      </xdr:txBody>
    </xdr:sp>
    <xdr:clientData/>
  </xdr:twoCellAnchor>
  <xdr:twoCellAnchor editAs="oneCell">
    <xdr:from>
      <xdr:col>0</xdr:col>
      <xdr:colOff>0</xdr:colOff>
      <xdr:row>0</xdr:row>
      <xdr:rowOff>0</xdr:rowOff>
    </xdr:from>
    <xdr:to>
      <xdr:col>2</xdr:col>
      <xdr:colOff>678815</xdr:colOff>
      <xdr:row>0</xdr:row>
      <xdr:rowOff>548640</xdr:rowOff>
    </xdr:to>
    <xdr:pic>
      <xdr:nvPicPr>
        <xdr:cNvPr id="5" name="Picture 4">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9989788885" y="0"/>
          <a:ext cx="2736215" cy="548640"/>
        </a:xfrm>
        <a:prstGeom prst="rect">
          <a:avLst/>
        </a:prstGeom>
      </xdr:spPr>
    </xdr:pic>
    <xdr:clientData/>
  </xdr:twoCellAnchor>
  <xdr:twoCellAnchor editAs="oneCell">
    <xdr:from>
      <xdr:col>5</xdr:col>
      <xdr:colOff>311150</xdr:colOff>
      <xdr:row>0</xdr:row>
      <xdr:rowOff>28575</xdr:rowOff>
    </xdr:from>
    <xdr:to>
      <xdr:col>5</xdr:col>
      <xdr:colOff>1563370</xdr:colOff>
      <xdr:row>0</xdr:row>
      <xdr:rowOff>577215</xdr:rowOff>
    </xdr:to>
    <xdr:pic>
      <xdr:nvPicPr>
        <xdr:cNvPr id="6" name="Picture 5">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984075155" y="28575"/>
          <a:ext cx="1252220"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38100</xdr:rowOff>
    </xdr:from>
    <xdr:to>
      <xdr:col>0</xdr:col>
      <xdr:colOff>133350</xdr:colOff>
      <xdr:row>17</xdr:row>
      <xdr:rowOff>19050</xdr:rowOff>
    </xdr:to>
    <xdr:sp macro="" textlink="">
      <xdr:nvSpPr>
        <xdr:cNvPr id="4" name="TextBox 3"/>
        <xdr:cNvSpPr txBox="1"/>
      </xdr:nvSpPr>
      <xdr:spPr>
        <a:xfrm>
          <a:off x="10178567400" y="6419850"/>
          <a:ext cx="133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rtl="1"/>
          <a:r>
            <a:rPr lang="ar-AE" sz="1100"/>
            <a:t>*</a:t>
          </a:r>
          <a:endParaRPr lang="en-US" sz="1100"/>
        </a:p>
      </xdr:txBody>
    </xdr:sp>
    <xdr:clientData/>
  </xdr:twoCellAnchor>
  <xdr:twoCellAnchor editAs="oneCell">
    <xdr:from>
      <xdr:col>0</xdr:col>
      <xdr:colOff>0</xdr:colOff>
      <xdr:row>0</xdr:row>
      <xdr:rowOff>0</xdr:rowOff>
    </xdr:from>
    <xdr:to>
      <xdr:col>3</xdr:col>
      <xdr:colOff>31115</xdr:colOff>
      <xdr:row>0</xdr:row>
      <xdr:rowOff>548640</xdr:rowOff>
    </xdr:to>
    <xdr:pic>
      <xdr:nvPicPr>
        <xdr:cNvPr id="5" name="Picture 4">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175964535" y="0"/>
          <a:ext cx="2736215" cy="548640"/>
        </a:xfrm>
        <a:prstGeom prst="rect">
          <a:avLst/>
        </a:prstGeom>
      </xdr:spPr>
    </xdr:pic>
    <xdr:clientData/>
  </xdr:twoCellAnchor>
  <xdr:twoCellAnchor editAs="oneCell">
    <xdr:from>
      <xdr:col>10</xdr:col>
      <xdr:colOff>273050</xdr:colOff>
      <xdr:row>0</xdr:row>
      <xdr:rowOff>47625</xdr:rowOff>
    </xdr:from>
    <xdr:to>
      <xdr:col>10</xdr:col>
      <xdr:colOff>1525270</xdr:colOff>
      <xdr:row>0</xdr:row>
      <xdr:rowOff>596265</xdr:rowOff>
    </xdr:to>
    <xdr:pic>
      <xdr:nvPicPr>
        <xdr:cNvPr id="6" name="Picture 5">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170079355" y="47625"/>
          <a:ext cx="1252220" cy="548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602615</xdr:colOff>
      <xdr:row>1</xdr:row>
      <xdr:rowOff>62865</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07797085" y="0"/>
          <a:ext cx="2736215" cy="548640"/>
        </a:xfrm>
        <a:prstGeom prst="rect">
          <a:avLst/>
        </a:prstGeom>
      </xdr:spPr>
    </xdr:pic>
    <xdr:clientData/>
  </xdr:twoCellAnchor>
  <xdr:twoCellAnchor editAs="oneCell">
    <xdr:from>
      <xdr:col>8</xdr:col>
      <xdr:colOff>596900</xdr:colOff>
      <xdr:row>0</xdr:row>
      <xdr:rowOff>0</xdr:rowOff>
    </xdr:from>
    <xdr:to>
      <xdr:col>9</xdr:col>
      <xdr:colOff>1087120</xdr:colOff>
      <xdr:row>1</xdr:row>
      <xdr:rowOff>62865</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01864280" y="0"/>
          <a:ext cx="1252220"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424530</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35311706" y="0"/>
          <a:ext cx="2736215" cy="548640"/>
        </a:xfrm>
        <a:prstGeom prst="rect">
          <a:avLst/>
        </a:prstGeom>
      </xdr:spPr>
    </xdr:pic>
    <xdr:clientData/>
  </xdr:twoCellAnchor>
  <xdr:twoCellAnchor editAs="oneCell">
    <xdr:from>
      <xdr:col>8</xdr:col>
      <xdr:colOff>381786</xdr:colOff>
      <xdr:row>0</xdr:row>
      <xdr:rowOff>0</xdr:rowOff>
    </xdr:from>
    <xdr:to>
      <xdr:col>8</xdr:col>
      <xdr:colOff>1634006</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28644084" y="0"/>
          <a:ext cx="1252220" cy="548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402590</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25751710" y="0"/>
          <a:ext cx="2736215" cy="548640"/>
        </a:xfrm>
        <a:prstGeom prst="rect">
          <a:avLst/>
        </a:prstGeom>
      </xdr:spPr>
    </xdr:pic>
    <xdr:clientData/>
  </xdr:twoCellAnchor>
  <xdr:twoCellAnchor editAs="oneCell">
    <xdr:from>
      <xdr:col>7</xdr:col>
      <xdr:colOff>1025525</xdr:colOff>
      <xdr:row>0</xdr:row>
      <xdr:rowOff>0</xdr:rowOff>
    </xdr:from>
    <xdr:to>
      <xdr:col>7</xdr:col>
      <xdr:colOff>2277745</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19304555" y="0"/>
          <a:ext cx="1252220" cy="548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240665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33057385" y="0"/>
          <a:ext cx="2736215" cy="548640"/>
        </a:xfrm>
        <a:prstGeom prst="rect">
          <a:avLst/>
        </a:prstGeom>
      </xdr:spPr>
    </xdr:pic>
    <xdr:clientData/>
  </xdr:twoCellAnchor>
  <xdr:twoCellAnchor editAs="oneCell">
    <xdr:from>
      <xdr:col>8</xdr:col>
      <xdr:colOff>330200</xdr:colOff>
      <xdr:row>0</xdr:row>
      <xdr:rowOff>0</xdr:rowOff>
    </xdr:from>
    <xdr:to>
      <xdr:col>9</xdr:col>
      <xdr:colOff>1270</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26429255" y="0"/>
          <a:ext cx="1252220" cy="548640"/>
        </a:xfrm>
        <a:prstGeom prst="rect">
          <a:avLst/>
        </a:prstGeom>
      </xdr:spPr>
    </xdr:pic>
    <xdr:clientData/>
  </xdr:twoCellAnchor>
  <xdr:twoCellAnchor editAs="oneCell">
    <xdr:from>
      <xdr:col>0</xdr:col>
      <xdr:colOff>9525</xdr:colOff>
      <xdr:row>0</xdr:row>
      <xdr:rowOff>0</xdr:rowOff>
    </xdr:from>
    <xdr:to>
      <xdr:col>2</xdr:col>
      <xdr:colOff>250190</xdr:colOff>
      <xdr:row>0</xdr:row>
      <xdr:rowOff>548640</xdr:rowOff>
    </xdr:to>
    <xdr:pic>
      <xdr:nvPicPr>
        <xdr:cNvPr id="6" name="Picture 5">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33047860" y="0"/>
          <a:ext cx="2736215" cy="548640"/>
        </a:xfrm>
        <a:prstGeom prst="rect">
          <a:avLst/>
        </a:prstGeom>
      </xdr:spPr>
    </xdr:pic>
    <xdr:clientData/>
  </xdr:twoCellAnchor>
  <xdr:twoCellAnchor editAs="oneCell">
    <xdr:from>
      <xdr:col>8</xdr:col>
      <xdr:colOff>339725</xdr:colOff>
      <xdr:row>0</xdr:row>
      <xdr:rowOff>0</xdr:rowOff>
    </xdr:from>
    <xdr:to>
      <xdr:col>9</xdr:col>
      <xdr:colOff>10795</xdr:colOff>
      <xdr:row>0</xdr:row>
      <xdr:rowOff>548640</xdr:rowOff>
    </xdr:to>
    <xdr:pic>
      <xdr:nvPicPr>
        <xdr:cNvPr id="7" name="Picture 6">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26419730" y="0"/>
          <a:ext cx="1252220" cy="548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145415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9907931035" y="0"/>
          <a:ext cx="2736215" cy="548640"/>
        </a:xfrm>
        <a:prstGeom prst="rect">
          <a:avLst/>
        </a:prstGeom>
      </xdr:spPr>
    </xdr:pic>
    <xdr:clientData/>
  </xdr:twoCellAnchor>
  <xdr:twoCellAnchor editAs="oneCell">
    <xdr:from>
      <xdr:col>17</xdr:col>
      <xdr:colOff>196850</xdr:colOff>
      <xdr:row>0</xdr:row>
      <xdr:rowOff>0</xdr:rowOff>
    </xdr:from>
    <xdr:to>
      <xdr:col>18</xdr:col>
      <xdr:colOff>887095</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9899321705" y="0"/>
          <a:ext cx="1252220" cy="548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507365</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230247510" y="0"/>
          <a:ext cx="2736215" cy="548640"/>
        </a:xfrm>
        <a:prstGeom prst="rect">
          <a:avLst/>
        </a:prstGeom>
      </xdr:spPr>
    </xdr:pic>
    <xdr:clientData/>
  </xdr:twoCellAnchor>
  <xdr:twoCellAnchor editAs="oneCell">
    <xdr:from>
      <xdr:col>6</xdr:col>
      <xdr:colOff>806450</xdr:colOff>
      <xdr:row>0</xdr:row>
      <xdr:rowOff>0</xdr:rowOff>
    </xdr:from>
    <xdr:to>
      <xdr:col>7</xdr:col>
      <xdr:colOff>991870</xdr:colOff>
      <xdr:row>0</xdr:row>
      <xdr:rowOff>548640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224714755" y="0"/>
          <a:ext cx="1252220" cy="548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669290</xdr:colOff>
      <xdr:row>0</xdr:row>
      <xdr:rowOff>548640</xdr:rowOff>
    </xdr:to>
    <xdr:pic>
      <xdr:nvPicPr>
        <xdr:cNvPr id="4" name="Picture 3">
          <a:extLst>
            <a:ext uri="{FF2B5EF4-FFF2-40B4-BE49-F238E27FC236}">
              <a16:creationId xmlns:a16="http://schemas.microsoft.com/office/drawing/2014/main" id="{C0B5E838-3AC5-496C-BD41-46066D7A2BC6}"/>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6959"/>
        <a:stretch/>
      </xdr:blipFill>
      <xdr:spPr>
        <a:xfrm>
          <a:off x="10069732210" y="0"/>
          <a:ext cx="2736215" cy="548640"/>
        </a:xfrm>
        <a:prstGeom prst="rect">
          <a:avLst/>
        </a:prstGeom>
      </xdr:spPr>
    </xdr:pic>
    <xdr:clientData/>
  </xdr:twoCellAnchor>
  <xdr:twoCellAnchor editAs="oneCell">
    <xdr:from>
      <xdr:col>11</xdr:col>
      <xdr:colOff>454025</xdr:colOff>
      <xdr:row>0</xdr:row>
      <xdr:rowOff>38100</xdr:rowOff>
    </xdr:from>
    <xdr:to>
      <xdr:col>12</xdr:col>
      <xdr:colOff>1029970</xdr:colOff>
      <xdr:row>0</xdr:row>
      <xdr:rowOff>586740</xdr:rowOff>
    </xdr:to>
    <xdr:pic>
      <xdr:nvPicPr>
        <xdr:cNvPr id="5" name="Picture 4">
          <a:extLst>
            <a:ext uri="{FF2B5EF4-FFF2-40B4-BE49-F238E27FC236}">
              <a16:creationId xmlns:a16="http://schemas.microsoft.com/office/drawing/2014/main" id="{12B0A68A-6C33-4C0A-A341-23AE97C120C6}"/>
            </a:ext>
          </a:extLst>
        </xdr:cNvPr>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l="-1992" t="-4639"/>
        <a:stretch/>
      </xdr:blipFill>
      <xdr:spPr>
        <a:xfrm>
          <a:off x="10062608780" y="38100"/>
          <a:ext cx="1252220" cy="5486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37"/>
  <sheetViews>
    <sheetView rightToLeft="1" view="pageBreakPreview" topLeftCell="A25" zoomScale="60" zoomScaleNormal="100" zoomScalePageLayoutView="70" workbookViewId="0">
      <selection activeCell="H2" sqref="H2"/>
    </sheetView>
  </sheetViews>
  <sheetFormatPr defaultRowHeight="24"/>
  <cols>
    <col min="1" max="1" width="92.5703125" style="728" customWidth="1"/>
  </cols>
  <sheetData>
    <row r="1" spans="1:1" ht="63.75" customHeight="1">
      <c r="A1" s="723"/>
    </row>
    <row r="2" spans="1:1">
      <c r="A2" s="724" t="s">
        <v>366</v>
      </c>
    </row>
    <row r="3" spans="1:1">
      <c r="A3" s="724" t="s">
        <v>367</v>
      </c>
    </row>
    <row r="4" spans="1:1" ht="128.25" customHeight="1">
      <c r="A4" s="732" t="s">
        <v>368</v>
      </c>
    </row>
    <row r="5" spans="1:1" ht="11.25" customHeight="1">
      <c r="A5" s="725"/>
    </row>
    <row r="6" spans="1:1" ht="150" customHeight="1">
      <c r="A6" s="733" t="s">
        <v>369</v>
      </c>
    </row>
    <row r="7" spans="1:1" ht="27.75" customHeight="1">
      <c r="A7" s="727" t="s">
        <v>370</v>
      </c>
    </row>
    <row r="8" spans="1:1">
      <c r="A8" s="726" t="s">
        <v>376</v>
      </c>
    </row>
    <row r="9" spans="1:1">
      <c r="A9" s="726" t="s">
        <v>377</v>
      </c>
    </row>
    <row r="10" spans="1:1">
      <c r="A10" s="726" t="s">
        <v>378</v>
      </c>
    </row>
    <row r="11" spans="1:1">
      <c r="A11" s="726" t="s">
        <v>379</v>
      </c>
    </row>
    <row r="12" spans="1:1">
      <c r="A12" s="726" t="s">
        <v>380</v>
      </c>
    </row>
    <row r="13" spans="1:1">
      <c r="A13" s="726" t="s">
        <v>381</v>
      </c>
    </row>
    <row r="14" spans="1:1">
      <c r="A14" s="726" t="s">
        <v>382</v>
      </c>
    </row>
    <row r="15" spans="1:1">
      <c r="A15" s="726" t="s">
        <v>383</v>
      </c>
    </row>
    <row r="16" spans="1:1">
      <c r="A16" s="726" t="s">
        <v>384</v>
      </c>
    </row>
    <row r="17" spans="1:1">
      <c r="A17" s="726" t="s">
        <v>385</v>
      </c>
    </row>
    <row r="18" spans="1:1">
      <c r="A18" s="726" t="s">
        <v>386</v>
      </c>
    </row>
    <row r="19" spans="1:1" ht="26.25">
      <c r="A19" s="722" t="s">
        <v>371</v>
      </c>
    </row>
    <row r="20" spans="1:1" ht="26.25">
      <c r="A20" s="722" t="s">
        <v>372</v>
      </c>
    </row>
    <row r="21" spans="1:1" ht="6.75" customHeight="1">
      <c r="A21" s="729"/>
    </row>
    <row r="22" spans="1:1" ht="216">
      <c r="A22" s="729" t="s">
        <v>373</v>
      </c>
    </row>
    <row r="23" spans="1:1" ht="9" customHeight="1">
      <c r="A23" s="730"/>
    </row>
    <row r="24" spans="1:1" ht="192">
      <c r="A24" s="730" t="s">
        <v>374</v>
      </c>
    </row>
    <row r="25" spans="1:1">
      <c r="A25" s="731"/>
    </row>
    <row r="26" spans="1:1">
      <c r="A26" s="731" t="s">
        <v>375</v>
      </c>
    </row>
    <row r="27" spans="1:1" ht="48">
      <c r="A27" s="734" t="s">
        <v>396</v>
      </c>
    </row>
    <row r="28" spans="1:1" ht="48">
      <c r="A28" s="735" t="s">
        <v>397</v>
      </c>
    </row>
    <row r="29" spans="1:1" ht="37.5" customHeight="1">
      <c r="A29" s="734" t="s">
        <v>387</v>
      </c>
    </row>
    <row r="30" spans="1:1" ht="37.5" customHeight="1">
      <c r="A30" s="734" t="s">
        <v>388</v>
      </c>
    </row>
    <row r="31" spans="1:1" ht="37.5" customHeight="1">
      <c r="A31" s="734" t="s">
        <v>389</v>
      </c>
    </row>
    <row r="32" spans="1:1" ht="37.5" customHeight="1">
      <c r="A32" s="734" t="s">
        <v>390</v>
      </c>
    </row>
    <row r="33" spans="1:1" ht="37.5" customHeight="1">
      <c r="A33" s="734" t="s">
        <v>391</v>
      </c>
    </row>
    <row r="34" spans="1:1" ht="37.5" customHeight="1">
      <c r="A34" s="734" t="s">
        <v>392</v>
      </c>
    </row>
    <row r="35" spans="1:1" ht="37.5" customHeight="1">
      <c r="A35" s="734" t="s">
        <v>393</v>
      </c>
    </row>
    <row r="36" spans="1:1" ht="37.5" customHeight="1">
      <c r="A36" s="734" t="s">
        <v>394</v>
      </c>
    </row>
    <row r="37" spans="1:1" ht="37.5" customHeight="1">
      <c r="A37" s="734" t="s">
        <v>395</v>
      </c>
    </row>
  </sheetData>
  <printOptions horizontalCentered="1"/>
  <pageMargins left="0.7" right="0.7" top="0.75" bottom="0.75" header="0.3" footer="0.3"/>
  <pageSetup scale="9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50"/>
  <sheetViews>
    <sheetView rightToLeft="1" view="pageBreakPreview" zoomScaleNormal="75" zoomScaleSheetLayoutView="100" workbookViewId="0">
      <selection activeCell="H2" sqref="H2"/>
    </sheetView>
  </sheetViews>
  <sheetFormatPr defaultRowHeight="18.75"/>
  <cols>
    <col min="1" max="1" width="20" style="61" customWidth="1"/>
    <col min="2" max="14" width="8.28515625" style="61" customWidth="1"/>
    <col min="15" max="15" width="22.28515625" style="61" customWidth="1"/>
    <col min="16" max="16" width="9.140625" style="61"/>
    <col min="17" max="18" width="9.140625" style="62"/>
    <col min="19" max="256" width="9.140625" style="63"/>
    <col min="257" max="257" width="20.7109375" style="63" customWidth="1"/>
    <col min="258" max="270" width="7.7109375" style="63" customWidth="1"/>
    <col min="271" max="271" width="20.7109375" style="63" customWidth="1"/>
    <col min="272" max="512" width="9.140625" style="63"/>
    <col min="513" max="513" width="20.7109375" style="63" customWidth="1"/>
    <col min="514" max="526" width="7.7109375" style="63" customWidth="1"/>
    <col min="527" max="527" width="20.7109375" style="63" customWidth="1"/>
    <col min="528" max="768" width="9.140625" style="63"/>
    <col min="769" max="769" width="20.7109375" style="63" customWidth="1"/>
    <col min="770" max="782" width="7.7109375" style="63" customWidth="1"/>
    <col min="783" max="783" width="20.7109375" style="63" customWidth="1"/>
    <col min="784" max="1024" width="9.140625" style="63"/>
    <col min="1025" max="1025" width="20.7109375" style="63" customWidth="1"/>
    <col min="1026" max="1038" width="7.7109375" style="63" customWidth="1"/>
    <col min="1039" max="1039" width="20.7109375" style="63" customWidth="1"/>
    <col min="1040" max="1280" width="9.140625" style="63"/>
    <col min="1281" max="1281" width="20.7109375" style="63" customWidth="1"/>
    <col min="1282" max="1294" width="7.7109375" style="63" customWidth="1"/>
    <col min="1295" max="1295" width="20.7109375" style="63" customWidth="1"/>
    <col min="1296" max="1536" width="9.140625" style="63"/>
    <col min="1537" max="1537" width="20.7109375" style="63" customWidth="1"/>
    <col min="1538" max="1550" width="7.7109375" style="63" customWidth="1"/>
    <col min="1551" max="1551" width="20.7109375" style="63" customWidth="1"/>
    <col min="1552" max="1792" width="9.140625" style="63"/>
    <col min="1793" max="1793" width="20.7109375" style="63" customWidth="1"/>
    <col min="1794" max="1806" width="7.7109375" style="63" customWidth="1"/>
    <col min="1807" max="1807" width="20.7109375" style="63" customWidth="1"/>
    <col min="1808" max="2048" width="9.140625" style="63"/>
    <col min="2049" max="2049" width="20.7109375" style="63" customWidth="1"/>
    <col min="2050" max="2062" width="7.7109375" style="63" customWidth="1"/>
    <col min="2063" max="2063" width="20.7109375" style="63" customWidth="1"/>
    <col min="2064" max="2304" width="9.140625" style="63"/>
    <col min="2305" max="2305" width="20.7109375" style="63" customWidth="1"/>
    <col min="2306" max="2318" width="7.7109375" style="63" customWidth="1"/>
    <col min="2319" max="2319" width="20.7109375" style="63" customWidth="1"/>
    <col min="2320" max="2560" width="9.140625" style="63"/>
    <col min="2561" max="2561" width="20.7109375" style="63" customWidth="1"/>
    <col min="2562" max="2574" width="7.7109375" style="63" customWidth="1"/>
    <col min="2575" max="2575" width="20.7109375" style="63" customWidth="1"/>
    <col min="2576" max="2816" width="9.140625" style="63"/>
    <col min="2817" max="2817" width="20.7109375" style="63" customWidth="1"/>
    <col min="2818" max="2830" width="7.7109375" style="63" customWidth="1"/>
    <col min="2831" max="2831" width="20.7109375" style="63" customWidth="1"/>
    <col min="2832" max="3072" width="9.140625" style="63"/>
    <col min="3073" max="3073" width="20.7109375" style="63" customWidth="1"/>
    <col min="3074" max="3086" width="7.7109375" style="63" customWidth="1"/>
    <col min="3087" max="3087" width="20.7109375" style="63" customWidth="1"/>
    <col min="3088" max="3328" width="9.140625" style="63"/>
    <col min="3329" max="3329" width="20.7109375" style="63" customWidth="1"/>
    <col min="3330" max="3342" width="7.7109375" style="63" customWidth="1"/>
    <col min="3343" max="3343" width="20.7109375" style="63" customWidth="1"/>
    <col min="3344" max="3584" width="9.140625" style="63"/>
    <col min="3585" max="3585" width="20.7109375" style="63" customWidth="1"/>
    <col min="3586" max="3598" width="7.7109375" style="63" customWidth="1"/>
    <col min="3599" max="3599" width="20.7109375" style="63" customWidth="1"/>
    <col min="3600" max="3840" width="9.140625" style="63"/>
    <col min="3841" max="3841" width="20.7109375" style="63" customWidth="1"/>
    <col min="3842" max="3854" width="7.7109375" style="63" customWidth="1"/>
    <col min="3855" max="3855" width="20.7109375" style="63" customWidth="1"/>
    <col min="3856" max="4096" width="9.140625" style="63"/>
    <col min="4097" max="4097" width="20.7109375" style="63" customWidth="1"/>
    <col min="4098" max="4110" width="7.7109375" style="63" customWidth="1"/>
    <col min="4111" max="4111" width="20.7109375" style="63" customWidth="1"/>
    <col min="4112" max="4352" width="9.140625" style="63"/>
    <col min="4353" max="4353" width="20.7109375" style="63" customWidth="1"/>
    <col min="4354" max="4366" width="7.7109375" style="63" customWidth="1"/>
    <col min="4367" max="4367" width="20.7109375" style="63" customWidth="1"/>
    <col min="4368" max="4608" width="9.140625" style="63"/>
    <col min="4609" max="4609" width="20.7109375" style="63" customWidth="1"/>
    <col min="4610" max="4622" width="7.7109375" style="63" customWidth="1"/>
    <col min="4623" max="4623" width="20.7109375" style="63" customWidth="1"/>
    <col min="4624" max="4864" width="9.140625" style="63"/>
    <col min="4865" max="4865" width="20.7109375" style="63" customWidth="1"/>
    <col min="4866" max="4878" width="7.7109375" style="63" customWidth="1"/>
    <col min="4879" max="4879" width="20.7109375" style="63" customWidth="1"/>
    <col min="4880" max="5120" width="9.140625" style="63"/>
    <col min="5121" max="5121" width="20.7109375" style="63" customWidth="1"/>
    <col min="5122" max="5134" width="7.7109375" style="63" customWidth="1"/>
    <col min="5135" max="5135" width="20.7109375" style="63" customWidth="1"/>
    <col min="5136" max="5376" width="9.140625" style="63"/>
    <col min="5377" max="5377" width="20.7109375" style="63" customWidth="1"/>
    <col min="5378" max="5390" width="7.7109375" style="63" customWidth="1"/>
    <col min="5391" max="5391" width="20.7109375" style="63" customWidth="1"/>
    <col min="5392" max="5632" width="9.140625" style="63"/>
    <col min="5633" max="5633" width="20.7109375" style="63" customWidth="1"/>
    <col min="5634" max="5646" width="7.7109375" style="63" customWidth="1"/>
    <col min="5647" max="5647" width="20.7109375" style="63" customWidth="1"/>
    <col min="5648" max="5888" width="9.140625" style="63"/>
    <col min="5889" max="5889" width="20.7109375" style="63" customWidth="1"/>
    <col min="5890" max="5902" width="7.7109375" style="63" customWidth="1"/>
    <col min="5903" max="5903" width="20.7109375" style="63" customWidth="1"/>
    <col min="5904" max="6144" width="9.140625" style="63"/>
    <col min="6145" max="6145" width="20.7109375" style="63" customWidth="1"/>
    <col min="6146" max="6158" width="7.7109375" style="63" customWidth="1"/>
    <col min="6159" max="6159" width="20.7109375" style="63" customWidth="1"/>
    <col min="6160" max="6400" width="9.140625" style="63"/>
    <col min="6401" max="6401" width="20.7109375" style="63" customWidth="1"/>
    <col min="6402" max="6414" width="7.7109375" style="63" customWidth="1"/>
    <col min="6415" max="6415" width="20.7109375" style="63" customWidth="1"/>
    <col min="6416" max="6656" width="9.140625" style="63"/>
    <col min="6657" max="6657" width="20.7109375" style="63" customWidth="1"/>
    <col min="6658" max="6670" width="7.7109375" style="63" customWidth="1"/>
    <col min="6671" max="6671" width="20.7109375" style="63" customWidth="1"/>
    <col min="6672" max="6912" width="9.140625" style="63"/>
    <col min="6913" max="6913" width="20.7109375" style="63" customWidth="1"/>
    <col min="6914" max="6926" width="7.7109375" style="63" customWidth="1"/>
    <col min="6927" max="6927" width="20.7109375" style="63" customWidth="1"/>
    <col min="6928" max="7168" width="9.140625" style="63"/>
    <col min="7169" max="7169" width="20.7109375" style="63" customWidth="1"/>
    <col min="7170" max="7182" width="7.7109375" style="63" customWidth="1"/>
    <col min="7183" max="7183" width="20.7109375" style="63" customWidth="1"/>
    <col min="7184" max="7424" width="9.140625" style="63"/>
    <col min="7425" max="7425" width="20.7109375" style="63" customWidth="1"/>
    <col min="7426" max="7438" width="7.7109375" style="63" customWidth="1"/>
    <col min="7439" max="7439" width="20.7109375" style="63" customWidth="1"/>
    <col min="7440" max="7680" width="9.140625" style="63"/>
    <col min="7681" max="7681" width="20.7109375" style="63" customWidth="1"/>
    <col min="7682" max="7694" width="7.7109375" style="63" customWidth="1"/>
    <col min="7695" max="7695" width="20.7109375" style="63" customWidth="1"/>
    <col min="7696" max="7936" width="9.140625" style="63"/>
    <col min="7937" max="7937" width="20.7109375" style="63" customWidth="1"/>
    <col min="7938" max="7950" width="7.7109375" style="63" customWidth="1"/>
    <col min="7951" max="7951" width="20.7109375" style="63" customWidth="1"/>
    <col min="7952" max="8192" width="9.140625" style="63"/>
    <col min="8193" max="8193" width="20.7109375" style="63" customWidth="1"/>
    <col min="8194" max="8206" width="7.7109375" style="63" customWidth="1"/>
    <col min="8207" max="8207" width="20.7109375" style="63" customWidth="1"/>
    <col min="8208" max="8448" width="9.140625" style="63"/>
    <col min="8449" max="8449" width="20.7109375" style="63" customWidth="1"/>
    <col min="8450" max="8462" width="7.7109375" style="63" customWidth="1"/>
    <col min="8463" max="8463" width="20.7109375" style="63" customWidth="1"/>
    <col min="8464" max="8704" width="9.140625" style="63"/>
    <col min="8705" max="8705" width="20.7109375" style="63" customWidth="1"/>
    <col min="8706" max="8718" width="7.7109375" style="63" customWidth="1"/>
    <col min="8719" max="8719" width="20.7109375" style="63" customWidth="1"/>
    <col min="8720" max="8960" width="9.140625" style="63"/>
    <col min="8961" max="8961" width="20.7109375" style="63" customWidth="1"/>
    <col min="8962" max="8974" width="7.7109375" style="63" customWidth="1"/>
    <col min="8975" max="8975" width="20.7109375" style="63" customWidth="1"/>
    <col min="8976" max="9216" width="9.140625" style="63"/>
    <col min="9217" max="9217" width="20.7109375" style="63" customWidth="1"/>
    <col min="9218" max="9230" width="7.7109375" style="63" customWidth="1"/>
    <col min="9231" max="9231" width="20.7109375" style="63" customWidth="1"/>
    <col min="9232" max="9472" width="9.140625" style="63"/>
    <col min="9473" max="9473" width="20.7109375" style="63" customWidth="1"/>
    <col min="9474" max="9486" width="7.7109375" style="63" customWidth="1"/>
    <col min="9487" max="9487" width="20.7109375" style="63" customWidth="1"/>
    <col min="9488" max="9728" width="9.140625" style="63"/>
    <col min="9729" max="9729" width="20.7109375" style="63" customWidth="1"/>
    <col min="9730" max="9742" width="7.7109375" style="63" customWidth="1"/>
    <col min="9743" max="9743" width="20.7109375" style="63" customWidth="1"/>
    <col min="9744" max="9984" width="9.140625" style="63"/>
    <col min="9985" max="9985" width="20.7109375" style="63" customWidth="1"/>
    <col min="9986" max="9998" width="7.7109375" style="63" customWidth="1"/>
    <col min="9999" max="9999" width="20.7109375" style="63" customWidth="1"/>
    <col min="10000" max="10240" width="9.140625" style="63"/>
    <col min="10241" max="10241" width="20.7109375" style="63" customWidth="1"/>
    <col min="10242" max="10254" width="7.7109375" style="63" customWidth="1"/>
    <col min="10255" max="10255" width="20.7109375" style="63" customWidth="1"/>
    <col min="10256" max="10496" width="9.140625" style="63"/>
    <col min="10497" max="10497" width="20.7109375" style="63" customWidth="1"/>
    <col min="10498" max="10510" width="7.7109375" style="63" customWidth="1"/>
    <col min="10511" max="10511" width="20.7109375" style="63" customWidth="1"/>
    <col min="10512" max="10752" width="9.140625" style="63"/>
    <col min="10753" max="10753" width="20.7109375" style="63" customWidth="1"/>
    <col min="10754" max="10766" width="7.7109375" style="63" customWidth="1"/>
    <col min="10767" max="10767" width="20.7109375" style="63" customWidth="1"/>
    <col min="10768" max="11008" width="9.140625" style="63"/>
    <col min="11009" max="11009" width="20.7109375" style="63" customWidth="1"/>
    <col min="11010" max="11022" width="7.7109375" style="63" customWidth="1"/>
    <col min="11023" max="11023" width="20.7109375" style="63" customWidth="1"/>
    <col min="11024" max="11264" width="9.140625" style="63"/>
    <col min="11265" max="11265" width="20.7109375" style="63" customWidth="1"/>
    <col min="11266" max="11278" width="7.7109375" style="63" customWidth="1"/>
    <col min="11279" max="11279" width="20.7109375" style="63" customWidth="1"/>
    <col min="11280" max="11520" width="9.140625" style="63"/>
    <col min="11521" max="11521" width="20.7109375" style="63" customWidth="1"/>
    <col min="11522" max="11534" width="7.7109375" style="63" customWidth="1"/>
    <col min="11535" max="11535" width="20.7109375" style="63" customWidth="1"/>
    <col min="11536" max="11776" width="9.140625" style="63"/>
    <col min="11777" max="11777" width="20.7109375" style="63" customWidth="1"/>
    <col min="11778" max="11790" width="7.7109375" style="63" customWidth="1"/>
    <col min="11791" max="11791" width="20.7109375" style="63" customWidth="1"/>
    <col min="11792" max="12032" width="9.140625" style="63"/>
    <col min="12033" max="12033" width="20.7109375" style="63" customWidth="1"/>
    <col min="12034" max="12046" width="7.7109375" style="63" customWidth="1"/>
    <col min="12047" max="12047" width="20.7109375" style="63" customWidth="1"/>
    <col min="12048" max="12288" width="9.140625" style="63"/>
    <col min="12289" max="12289" width="20.7109375" style="63" customWidth="1"/>
    <col min="12290" max="12302" width="7.7109375" style="63" customWidth="1"/>
    <col min="12303" max="12303" width="20.7109375" style="63" customWidth="1"/>
    <col min="12304" max="12544" width="9.140625" style="63"/>
    <col min="12545" max="12545" width="20.7109375" style="63" customWidth="1"/>
    <col min="12546" max="12558" width="7.7109375" style="63" customWidth="1"/>
    <col min="12559" max="12559" width="20.7109375" style="63" customWidth="1"/>
    <col min="12560" max="12800" width="9.140625" style="63"/>
    <col min="12801" max="12801" width="20.7109375" style="63" customWidth="1"/>
    <col min="12802" max="12814" width="7.7109375" style="63" customWidth="1"/>
    <col min="12815" max="12815" width="20.7109375" style="63" customWidth="1"/>
    <col min="12816" max="13056" width="9.140625" style="63"/>
    <col min="13057" max="13057" width="20.7109375" style="63" customWidth="1"/>
    <col min="13058" max="13070" width="7.7109375" style="63" customWidth="1"/>
    <col min="13071" max="13071" width="20.7109375" style="63" customWidth="1"/>
    <col min="13072" max="13312" width="9.140625" style="63"/>
    <col min="13313" max="13313" width="20.7109375" style="63" customWidth="1"/>
    <col min="13314" max="13326" width="7.7109375" style="63" customWidth="1"/>
    <col min="13327" max="13327" width="20.7109375" style="63" customWidth="1"/>
    <col min="13328" max="13568" width="9.140625" style="63"/>
    <col min="13569" max="13569" width="20.7109375" style="63" customWidth="1"/>
    <col min="13570" max="13582" width="7.7109375" style="63" customWidth="1"/>
    <col min="13583" max="13583" width="20.7109375" style="63" customWidth="1"/>
    <col min="13584" max="13824" width="9.140625" style="63"/>
    <col min="13825" max="13825" width="20.7109375" style="63" customWidth="1"/>
    <col min="13826" max="13838" width="7.7109375" style="63" customWidth="1"/>
    <col min="13839" max="13839" width="20.7109375" style="63" customWidth="1"/>
    <col min="13840" max="14080" width="9.140625" style="63"/>
    <col min="14081" max="14081" width="20.7109375" style="63" customWidth="1"/>
    <col min="14082" max="14094" width="7.7109375" style="63" customWidth="1"/>
    <col min="14095" max="14095" width="20.7109375" style="63" customWidth="1"/>
    <col min="14096" max="14336" width="9.140625" style="63"/>
    <col min="14337" max="14337" width="20.7109375" style="63" customWidth="1"/>
    <col min="14338" max="14350" width="7.7109375" style="63" customWidth="1"/>
    <col min="14351" max="14351" width="20.7109375" style="63" customWidth="1"/>
    <col min="14352" max="14592" width="9.140625" style="63"/>
    <col min="14593" max="14593" width="20.7109375" style="63" customWidth="1"/>
    <col min="14594" max="14606" width="7.7109375" style="63" customWidth="1"/>
    <col min="14607" max="14607" width="20.7109375" style="63" customWidth="1"/>
    <col min="14608" max="14848" width="9.140625" style="63"/>
    <col min="14849" max="14849" width="20.7109375" style="63" customWidth="1"/>
    <col min="14850" max="14862" width="7.7109375" style="63" customWidth="1"/>
    <col min="14863" max="14863" width="20.7109375" style="63" customWidth="1"/>
    <col min="14864" max="15104" width="9.140625" style="63"/>
    <col min="15105" max="15105" width="20.7109375" style="63" customWidth="1"/>
    <col min="15106" max="15118" width="7.7109375" style="63" customWidth="1"/>
    <col min="15119" max="15119" width="20.7109375" style="63" customWidth="1"/>
    <col min="15120" max="15360" width="9.140625" style="63"/>
    <col min="15361" max="15361" width="20.7109375" style="63" customWidth="1"/>
    <col min="15362" max="15374" width="7.7109375" style="63" customWidth="1"/>
    <col min="15375" max="15375" width="20.7109375" style="63" customWidth="1"/>
    <col min="15376" max="15616" width="9.140625" style="63"/>
    <col min="15617" max="15617" width="20.7109375" style="63" customWidth="1"/>
    <col min="15618" max="15630" width="7.7109375" style="63" customWidth="1"/>
    <col min="15631" max="15631" width="20.7109375" style="63" customWidth="1"/>
    <col min="15632" max="15872" width="9.140625" style="63"/>
    <col min="15873" max="15873" width="20.7109375" style="63" customWidth="1"/>
    <col min="15874" max="15886" width="7.7109375" style="63" customWidth="1"/>
    <col min="15887" max="15887" width="20.7109375" style="63" customWidth="1"/>
    <col min="15888" max="16128" width="9.140625" style="63"/>
    <col min="16129" max="16129" width="20.7109375" style="63" customWidth="1"/>
    <col min="16130" max="16142" width="7.7109375" style="63" customWidth="1"/>
    <col min="16143" max="16143" width="20.7109375" style="63" customWidth="1"/>
    <col min="16144" max="16384" width="9.140625" style="63"/>
  </cols>
  <sheetData>
    <row r="1" spans="1:18" ht="54.75" customHeight="1"/>
    <row r="2" spans="1:18" s="65" customFormat="1" ht="18.75" customHeight="1">
      <c r="A2" s="182" t="s">
        <v>238</v>
      </c>
      <c r="B2" s="182"/>
      <c r="C2" s="182"/>
      <c r="D2" s="182"/>
      <c r="E2" s="182"/>
      <c r="F2" s="182"/>
      <c r="G2" s="182"/>
      <c r="H2" s="182"/>
      <c r="I2" s="182"/>
      <c r="J2" s="182"/>
      <c r="K2" s="182"/>
      <c r="L2" s="182"/>
      <c r="M2" s="182"/>
      <c r="N2" s="182"/>
      <c r="O2" s="182"/>
      <c r="P2" s="395"/>
      <c r="Q2" s="64"/>
      <c r="R2" s="64"/>
    </row>
    <row r="3" spans="1:18" s="66" customFormat="1" ht="18.75" customHeight="1">
      <c r="A3" s="182" t="s">
        <v>237</v>
      </c>
      <c r="B3" s="182"/>
      <c r="C3" s="182"/>
      <c r="D3" s="182"/>
      <c r="E3" s="182"/>
      <c r="F3" s="182"/>
      <c r="G3" s="182"/>
      <c r="H3" s="182"/>
      <c r="I3" s="182"/>
      <c r="J3" s="182"/>
      <c r="K3" s="182"/>
      <c r="L3" s="182"/>
      <c r="M3" s="182"/>
      <c r="N3" s="182"/>
      <c r="O3" s="182"/>
      <c r="P3" s="395"/>
      <c r="Q3" s="64"/>
      <c r="R3" s="64"/>
    </row>
    <row r="4" spans="1:18" s="183" customFormat="1" ht="18.75" customHeight="1">
      <c r="A4" s="182" t="s">
        <v>286</v>
      </c>
      <c r="B4" s="182"/>
      <c r="C4" s="182"/>
      <c r="D4" s="182"/>
      <c r="E4" s="182"/>
      <c r="F4" s="182"/>
      <c r="G4" s="182"/>
      <c r="H4" s="182"/>
      <c r="I4" s="182"/>
      <c r="J4" s="182"/>
      <c r="K4" s="182"/>
      <c r="L4" s="182"/>
      <c r="M4" s="182"/>
      <c r="N4" s="182"/>
      <c r="O4" s="182"/>
      <c r="P4" s="394"/>
      <c r="Q4" s="180"/>
      <c r="R4" s="180"/>
    </row>
    <row r="5" spans="1:18" s="70" customFormat="1" ht="6" hidden="1" customHeight="1">
      <c r="A5" s="61"/>
      <c r="B5" s="61"/>
      <c r="C5" s="61"/>
      <c r="D5" s="61"/>
      <c r="E5" s="61"/>
      <c r="F5" s="61"/>
      <c r="G5" s="61"/>
      <c r="H5" s="61"/>
      <c r="I5" s="61"/>
      <c r="J5" s="61"/>
      <c r="K5" s="61"/>
      <c r="L5" s="61"/>
      <c r="M5" s="61"/>
      <c r="N5" s="61"/>
      <c r="O5" s="61"/>
      <c r="P5" s="61"/>
      <c r="Q5" s="62"/>
      <c r="R5" s="62"/>
    </row>
    <row r="6" spans="1:18" s="70" customFormat="1" ht="19.5" customHeight="1">
      <c r="A6" s="68" t="s">
        <v>236</v>
      </c>
      <c r="B6" s="61"/>
      <c r="C6" s="61"/>
      <c r="D6" s="61"/>
      <c r="E6" s="61"/>
      <c r="F6" s="61"/>
      <c r="G6" s="61"/>
      <c r="H6" s="61"/>
      <c r="I6" s="61"/>
      <c r="J6" s="61"/>
      <c r="K6" s="61"/>
      <c r="L6" s="61"/>
      <c r="M6" s="61"/>
      <c r="N6" s="61"/>
      <c r="O6" s="61"/>
      <c r="P6" s="61"/>
      <c r="Q6" s="62"/>
      <c r="R6" s="62"/>
    </row>
    <row r="7" spans="1:18" s="72" customFormat="1" ht="21.75" customHeight="1">
      <c r="A7" s="474"/>
      <c r="B7" s="350" t="s">
        <v>235</v>
      </c>
      <c r="C7" s="350"/>
      <c r="D7" s="350"/>
      <c r="E7" s="350" t="s">
        <v>234</v>
      </c>
      <c r="F7" s="350"/>
      <c r="G7" s="350"/>
      <c r="H7" s="643" t="s">
        <v>233</v>
      </c>
      <c r="I7" s="644"/>
      <c r="J7" s="644"/>
      <c r="K7" s="644"/>
      <c r="L7" s="644"/>
      <c r="M7" s="644"/>
      <c r="N7" s="645"/>
      <c r="O7" s="348"/>
      <c r="P7" s="187"/>
      <c r="Q7" s="71"/>
      <c r="R7" s="71"/>
    </row>
    <row r="8" spans="1:18" s="72" customFormat="1" ht="17.100000000000001" customHeight="1">
      <c r="A8" s="188" t="s">
        <v>232</v>
      </c>
      <c r="B8" s="393" t="s">
        <v>231</v>
      </c>
      <c r="C8" s="393"/>
      <c r="D8" s="393"/>
      <c r="E8" s="393" t="s">
        <v>230</v>
      </c>
      <c r="F8" s="393"/>
      <c r="G8" s="393"/>
      <c r="H8" s="393" t="s">
        <v>41</v>
      </c>
      <c r="I8" s="393"/>
      <c r="J8" s="393" t="s">
        <v>42</v>
      </c>
      <c r="K8" s="393"/>
      <c r="L8" s="646" t="s">
        <v>229</v>
      </c>
      <c r="M8" s="605"/>
      <c r="N8" s="647"/>
      <c r="O8" s="392" t="s">
        <v>4</v>
      </c>
      <c r="P8" s="187"/>
      <c r="Q8" s="71"/>
      <c r="R8" s="71"/>
    </row>
    <row r="9" spans="1:18" s="72" customFormat="1" ht="16.5" customHeight="1">
      <c r="A9" s="349"/>
      <c r="B9" s="650" t="s">
        <v>228</v>
      </c>
      <c r="C9" s="651"/>
      <c r="D9" s="652"/>
      <c r="E9" s="352" t="s">
        <v>130</v>
      </c>
      <c r="F9" s="352"/>
      <c r="G9" s="352"/>
      <c r="H9" s="352" t="s">
        <v>43</v>
      </c>
      <c r="I9" s="352"/>
      <c r="J9" s="352" t="s">
        <v>44</v>
      </c>
      <c r="K9" s="352"/>
      <c r="L9" s="648"/>
      <c r="M9" s="607"/>
      <c r="N9" s="649"/>
      <c r="O9" s="351"/>
      <c r="P9" s="187"/>
      <c r="Q9" s="71"/>
      <c r="R9" s="71"/>
    </row>
    <row r="10" spans="1:18" s="72" customFormat="1" ht="39" customHeight="1">
      <c r="A10" s="476"/>
      <c r="B10" s="391" t="s">
        <v>131</v>
      </c>
      <c r="C10" s="391" t="s">
        <v>132</v>
      </c>
      <c r="D10" s="391" t="s">
        <v>146</v>
      </c>
      <c r="E10" s="391" t="s">
        <v>131</v>
      </c>
      <c r="F10" s="391" t="s">
        <v>132</v>
      </c>
      <c r="G10" s="391" t="s">
        <v>146</v>
      </c>
      <c r="H10" s="391" t="s">
        <v>131</v>
      </c>
      <c r="I10" s="391" t="s">
        <v>132</v>
      </c>
      <c r="J10" s="391" t="s">
        <v>131</v>
      </c>
      <c r="K10" s="391" t="s">
        <v>132</v>
      </c>
      <c r="L10" s="391" t="s">
        <v>131</v>
      </c>
      <c r="M10" s="391" t="s">
        <v>132</v>
      </c>
      <c r="N10" s="391" t="s">
        <v>146</v>
      </c>
      <c r="O10" s="475"/>
      <c r="P10" s="187"/>
      <c r="Q10" s="71"/>
      <c r="R10" s="71"/>
    </row>
    <row r="11" spans="1:18" s="201" customFormat="1" ht="21" customHeight="1">
      <c r="A11" s="387" t="s">
        <v>38</v>
      </c>
      <c r="B11" s="410">
        <v>6</v>
      </c>
      <c r="C11" s="410">
        <v>6</v>
      </c>
      <c r="D11" s="410">
        <v>12</v>
      </c>
      <c r="E11" s="407">
        <v>49</v>
      </c>
      <c r="F11" s="407">
        <v>49</v>
      </c>
      <c r="G11" s="407" t="s">
        <v>227</v>
      </c>
      <c r="H11" s="407">
        <v>1091</v>
      </c>
      <c r="I11" s="407">
        <v>470</v>
      </c>
      <c r="J11" s="407">
        <v>585</v>
      </c>
      <c r="K11" s="407">
        <v>641</v>
      </c>
      <c r="L11" s="407">
        <v>1676</v>
      </c>
      <c r="M11" s="407">
        <v>1111</v>
      </c>
      <c r="N11" s="407">
        <v>2787</v>
      </c>
      <c r="O11" s="384" t="s">
        <v>38</v>
      </c>
      <c r="P11" s="356"/>
      <c r="Q11" s="199"/>
      <c r="R11" s="199"/>
    </row>
    <row r="12" spans="1:18" s="378" customFormat="1" ht="16.5" customHeight="1">
      <c r="A12" s="375" t="s">
        <v>224</v>
      </c>
      <c r="B12" s="408" t="s">
        <v>194</v>
      </c>
      <c r="C12" s="408" t="s">
        <v>194</v>
      </c>
      <c r="D12" s="408" t="s">
        <v>194</v>
      </c>
      <c r="E12" s="197">
        <v>25</v>
      </c>
      <c r="F12" s="197">
        <v>19</v>
      </c>
      <c r="G12" s="407">
        <v>44</v>
      </c>
      <c r="H12" s="197">
        <v>91</v>
      </c>
      <c r="I12" s="197">
        <v>89</v>
      </c>
      <c r="J12" s="197">
        <v>140</v>
      </c>
      <c r="K12" s="197">
        <v>196</v>
      </c>
      <c r="L12" s="407">
        <v>231</v>
      </c>
      <c r="M12" s="407">
        <v>285</v>
      </c>
      <c r="N12" s="407">
        <v>516</v>
      </c>
      <c r="O12" s="355" t="s">
        <v>223</v>
      </c>
      <c r="P12" s="380"/>
      <c r="Q12" s="379"/>
      <c r="R12" s="379"/>
    </row>
    <row r="13" spans="1:18" s="378" customFormat="1" ht="16.5" customHeight="1">
      <c r="A13" s="382" t="s">
        <v>220</v>
      </c>
      <c r="B13" s="406" t="s">
        <v>194</v>
      </c>
      <c r="C13" s="406" t="s">
        <v>194</v>
      </c>
      <c r="D13" s="406" t="s">
        <v>194</v>
      </c>
      <c r="E13" s="405">
        <v>12</v>
      </c>
      <c r="F13" s="405">
        <v>12</v>
      </c>
      <c r="G13" s="404">
        <v>24</v>
      </c>
      <c r="H13" s="405">
        <v>209</v>
      </c>
      <c r="I13" s="405">
        <v>84</v>
      </c>
      <c r="J13" s="405">
        <v>103</v>
      </c>
      <c r="K13" s="405">
        <v>126</v>
      </c>
      <c r="L13" s="404">
        <v>312</v>
      </c>
      <c r="M13" s="404">
        <v>210</v>
      </c>
      <c r="N13" s="404">
        <v>522</v>
      </c>
      <c r="O13" s="355" t="s">
        <v>219</v>
      </c>
      <c r="P13" s="380"/>
      <c r="Q13" s="379"/>
      <c r="R13" s="379"/>
    </row>
    <row r="14" spans="1:18" s="371" customFormat="1" ht="16.5" customHeight="1">
      <c r="A14" s="386" t="s">
        <v>218</v>
      </c>
      <c r="B14" s="403" t="s">
        <v>194</v>
      </c>
      <c r="C14" s="403" t="s">
        <v>194</v>
      </c>
      <c r="D14" s="403" t="s">
        <v>194</v>
      </c>
      <c r="E14" s="402">
        <v>12</v>
      </c>
      <c r="F14" s="402">
        <v>18</v>
      </c>
      <c r="G14" s="401">
        <v>30</v>
      </c>
      <c r="H14" s="402">
        <v>791</v>
      </c>
      <c r="I14" s="402">
        <v>297</v>
      </c>
      <c r="J14" s="402">
        <v>342</v>
      </c>
      <c r="K14" s="402">
        <v>319</v>
      </c>
      <c r="L14" s="401">
        <v>1133</v>
      </c>
      <c r="M14" s="401">
        <v>616</v>
      </c>
      <c r="N14" s="401">
        <v>1749</v>
      </c>
      <c r="O14" s="358" t="s">
        <v>20</v>
      </c>
      <c r="P14" s="356"/>
      <c r="Q14" s="199"/>
      <c r="R14" s="199"/>
    </row>
    <row r="15" spans="1:18" s="201" customFormat="1" ht="21" customHeight="1">
      <c r="A15" s="385" t="s">
        <v>39</v>
      </c>
      <c r="B15" s="410">
        <v>2</v>
      </c>
      <c r="C15" s="410">
        <v>2</v>
      </c>
      <c r="D15" s="410">
        <v>4</v>
      </c>
      <c r="E15" s="407">
        <v>11</v>
      </c>
      <c r="F15" s="407">
        <f t="shared" ref="F15:K15" si="0">SUM(F17:F22)</f>
        <v>19</v>
      </c>
      <c r="G15" s="407">
        <f t="shared" si="0"/>
        <v>30</v>
      </c>
      <c r="H15" s="407">
        <f t="shared" si="0"/>
        <v>1117</v>
      </c>
      <c r="I15" s="407">
        <f t="shared" si="0"/>
        <v>563</v>
      </c>
      <c r="J15" s="407">
        <f t="shared" si="0"/>
        <v>493</v>
      </c>
      <c r="K15" s="407">
        <f t="shared" si="0"/>
        <v>533</v>
      </c>
      <c r="L15" s="407">
        <f>SUM(H15,J15)</f>
        <v>1610</v>
      </c>
      <c r="M15" s="407">
        <f>SUM(I15,K15)</f>
        <v>1096</v>
      </c>
      <c r="N15" s="407">
        <f>SUM(L15:M15)</f>
        <v>2706</v>
      </c>
      <c r="O15" s="384" t="s">
        <v>39</v>
      </c>
      <c r="P15" s="356"/>
      <c r="Q15" s="199"/>
      <c r="R15" s="199"/>
    </row>
    <row r="16" spans="1:18" s="201" customFormat="1" ht="16.5" customHeight="1">
      <c r="A16" s="383" t="s">
        <v>226</v>
      </c>
      <c r="B16" s="496"/>
      <c r="C16" s="496"/>
      <c r="D16" s="496"/>
      <c r="E16" s="496"/>
      <c r="F16" s="496"/>
      <c r="G16" s="496"/>
      <c r="H16" s="496"/>
      <c r="I16" s="496"/>
      <c r="J16" s="496"/>
      <c r="K16" s="496"/>
      <c r="L16" s="496"/>
      <c r="M16" s="496"/>
      <c r="N16" s="496"/>
      <c r="O16" s="376" t="s">
        <v>225</v>
      </c>
      <c r="P16" s="356"/>
      <c r="Q16" s="199"/>
      <c r="R16" s="199"/>
    </row>
    <row r="17" spans="1:18" s="378" customFormat="1" ht="16.5" customHeight="1">
      <c r="A17" s="375" t="s">
        <v>224</v>
      </c>
      <c r="B17" s="408" t="s">
        <v>194</v>
      </c>
      <c r="C17" s="408" t="s">
        <v>194</v>
      </c>
      <c r="D17" s="408" t="s">
        <v>194</v>
      </c>
      <c r="E17" s="197">
        <v>4</v>
      </c>
      <c r="F17" s="197">
        <v>6</v>
      </c>
      <c r="G17" s="197">
        <f>SUM(E17:F17)</f>
        <v>10</v>
      </c>
      <c r="H17" s="497">
        <v>10</v>
      </c>
      <c r="I17" s="197">
        <v>75</v>
      </c>
      <c r="J17" s="197">
        <v>6</v>
      </c>
      <c r="K17" s="197">
        <v>46</v>
      </c>
      <c r="L17" s="407">
        <f t="shared" ref="L17:M19" si="1">SUM(H17,J17)</f>
        <v>16</v>
      </c>
      <c r="M17" s="407">
        <f t="shared" si="1"/>
        <v>121</v>
      </c>
      <c r="N17" s="407">
        <f>SUM(L17:M17)</f>
        <v>137</v>
      </c>
      <c r="O17" s="374" t="s">
        <v>223</v>
      </c>
      <c r="P17" s="380"/>
      <c r="Q17" s="379"/>
      <c r="R17" s="379"/>
    </row>
    <row r="18" spans="1:18" s="378" customFormat="1" ht="16.5" customHeight="1">
      <c r="A18" s="382" t="s">
        <v>220</v>
      </c>
      <c r="B18" s="406" t="s">
        <v>194</v>
      </c>
      <c r="C18" s="406" t="s">
        <v>194</v>
      </c>
      <c r="D18" s="406" t="s">
        <v>194</v>
      </c>
      <c r="E18" s="496">
        <v>1</v>
      </c>
      <c r="F18" s="496">
        <v>5</v>
      </c>
      <c r="G18" s="496">
        <f>SUM(E18:F18)</f>
        <v>6</v>
      </c>
      <c r="H18" s="496">
        <v>27</v>
      </c>
      <c r="I18" s="496">
        <v>48</v>
      </c>
      <c r="J18" s="496">
        <v>2</v>
      </c>
      <c r="K18" s="496">
        <v>20</v>
      </c>
      <c r="L18" s="498">
        <f t="shared" si="1"/>
        <v>29</v>
      </c>
      <c r="M18" s="498">
        <f t="shared" si="1"/>
        <v>68</v>
      </c>
      <c r="N18" s="498">
        <f>SUM(L18:M18)</f>
        <v>97</v>
      </c>
      <c r="O18" s="381" t="s">
        <v>219</v>
      </c>
      <c r="P18" s="380"/>
      <c r="Q18" s="379"/>
      <c r="R18" s="379"/>
    </row>
    <row r="19" spans="1:18" s="371" customFormat="1" ht="16.5" customHeight="1">
      <c r="A19" s="375" t="s">
        <v>218</v>
      </c>
      <c r="B19" s="408" t="s">
        <v>194</v>
      </c>
      <c r="C19" s="408" t="s">
        <v>194</v>
      </c>
      <c r="D19" s="408" t="s">
        <v>194</v>
      </c>
      <c r="E19" s="497">
        <v>6</v>
      </c>
      <c r="F19" s="497">
        <v>8</v>
      </c>
      <c r="G19" s="497">
        <f>SUM(E19:F19)</f>
        <v>14</v>
      </c>
      <c r="H19" s="497">
        <v>30</v>
      </c>
      <c r="I19" s="497">
        <v>117</v>
      </c>
      <c r="J19" s="497">
        <v>9</v>
      </c>
      <c r="K19" s="497">
        <v>37</v>
      </c>
      <c r="L19" s="499">
        <f t="shared" si="1"/>
        <v>39</v>
      </c>
      <c r="M19" s="499">
        <f t="shared" si="1"/>
        <v>154</v>
      </c>
      <c r="N19" s="499">
        <f>SUM(L19:M19)</f>
        <v>193</v>
      </c>
      <c r="O19" s="374" t="s">
        <v>20</v>
      </c>
      <c r="P19" s="356"/>
      <c r="Q19" s="199"/>
      <c r="R19" s="199"/>
    </row>
    <row r="20" spans="1:18" s="371" customFormat="1" ht="16.5" customHeight="1">
      <c r="A20" s="377" t="s">
        <v>222</v>
      </c>
      <c r="B20" s="406"/>
      <c r="C20" s="406"/>
      <c r="D20" s="406"/>
      <c r="E20" s="405"/>
      <c r="F20" s="405"/>
      <c r="G20" s="404"/>
      <c r="H20" s="405"/>
      <c r="I20" s="405"/>
      <c r="J20" s="405"/>
      <c r="K20" s="405"/>
      <c r="L20" s="404"/>
      <c r="M20" s="404"/>
      <c r="N20" s="404"/>
      <c r="O20" s="376" t="s">
        <v>221</v>
      </c>
      <c r="P20" s="356"/>
      <c r="Q20" s="199"/>
      <c r="R20" s="199"/>
    </row>
    <row r="21" spans="1:18" s="371" customFormat="1" ht="16.5" customHeight="1">
      <c r="A21" s="375" t="s">
        <v>220</v>
      </c>
      <c r="B21" s="408" t="s">
        <v>74</v>
      </c>
      <c r="C21" s="408" t="s">
        <v>74</v>
      </c>
      <c r="D21" s="408" t="s">
        <v>74</v>
      </c>
      <c r="E21" s="197" t="s">
        <v>74</v>
      </c>
      <c r="F21" s="197" t="s">
        <v>74</v>
      </c>
      <c r="G21" s="197" t="s">
        <v>74</v>
      </c>
      <c r="H21" s="197">
        <v>193</v>
      </c>
      <c r="I21" s="197">
        <v>43</v>
      </c>
      <c r="J21" s="197">
        <v>143</v>
      </c>
      <c r="K21" s="197">
        <v>153</v>
      </c>
      <c r="L21" s="407">
        <f>SUM(H21,J21)</f>
        <v>336</v>
      </c>
      <c r="M21" s="407">
        <f>SUM(I21,K21)</f>
        <v>196</v>
      </c>
      <c r="N21" s="407">
        <f>SUM(L21:M21)</f>
        <v>532</v>
      </c>
      <c r="O21" s="374" t="s">
        <v>219</v>
      </c>
      <c r="P21" s="356"/>
      <c r="Q21" s="199"/>
      <c r="R21" s="199"/>
    </row>
    <row r="22" spans="1:18" s="371" customFormat="1" ht="16.5" customHeight="1">
      <c r="A22" s="373" t="s">
        <v>218</v>
      </c>
      <c r="B22" s="500" t="s">
        <v>74</v>
      </c>
      <c r="C22" s="500" t="s">
        <v>74</v>
      </c>
      <c r="D22" s="500" t="s">
        <v>74</v>
      </c>
      <c r="E22" s="500" t="s">
        <v>74</v>
      </c>
      <c r="F22" s="500" t="s">
        <v>74</v>
      </c>
      <c r="G22" s="500" t="s">
        <v>74</v>
      </c>
      <c r="H22" s="500">
        <v>857</v>
      </c>
      <c r="I22" s="500">
        <v>280</v>
      </c>
      <c r="J22" s="500">
        <v>333</v>
      </c>
      <c r="K22" s="500">
        <v>277</v>
      </c>
      <c r="L22" s="501">
        <f>SUM(H22,J22)</f>
        <v>1190</v>
      </c>
      <c r="M22" s="501">
        <f>SUM(I22,K22)</f>
        <v>557</v>
      </c>
      <c r="N22" s="501">
        <f>SUM(L22:M22)</f>
        <v>1747</v>
      </c>
      <c r="O22" s="372" t="s">
        <v>20</v>
      </c>
      <c r="P22" s="356"/>
      <c r="Q22" s="199"/>
      <c r="R22" s="199"/>
    </row>
    <row r="23" spans="1:18" s="201" customFormat="1" ht="19.5" customHeight="1">
      <c r="A23" s="385" t="s">
        <v>277</v>
      </c>
      <c r="B23" s="502">
        <v>1</v>
      </c>
      <c r="C23" s="502">
        <v>2</v>
      </c>
      <c r="D23" s="502">
        <v>3</v>
      </c>
      <c r="E23" s="503">
        <f>SUM(E25:E27)</f>
        <v>12</v>
      </c>
      <c r="F23" s="503">
        <f>SUM(F25:F27)</f>
        <v>19</v>
      </c>
      <c r="G23" s="503">
        <f>SUM(G25:G27)</f>
        <v>31</v>
      </c>
      <c r="H23" s="407">
        <f>SUM(H24:H30)</f>
        <v>1275</v>
      </c>
      <c r="I23" s="407">
        <f t="shared" ref="I23:N23" si="2">SUM(I24:I30)</f>
        <v>582</v>
      </c>
      <c r="J23" s="407">
        <f t="shared" si="2"/>
        <v>509</v>
      </c>
      <c r="K23" s="407">
        <f t="shared" si="2"/>
        <v>544</v>
      </c>
      <c r="L23" s="407">
        <f t="shared" si="2"/>
        <v>1784</v>
      </c>
      <c r="M23" s="407">
        <f t="shared" si="2"/>
        <v>1126</v>
      </c>
      <c r="N23" s="407">
        <f t="shared" si="2"/>
        <v>2910</v>
      </c>
      <c r="O23" s="384" t="s">
        <v>277</v>
      </c>
      <c r="P23" s="356"/>
      <c r="Q23" s="199"/>
      <c r="R23" s="199"/>
    </row>
    <row r="24" spans="1:18" s="201" customFormat="1" ht="16.5" customHeight="1">
      <c r="A24" s="383" t="s">
        <v>226</v>
      </c>
      <c r="B24" s="382"/>
      <c r="C24" s="382"/>
      <c r="D24" s="382" t="s">
        <v>269</v>
      </c>
      <c r="E24" s="496"/>
      <c r="F24" s="496"/>
      <c r="G24" s="496"/>
      <c r="H24" s="496"/>
      <c r="I24" s="496"/>
      <c r="J24" s="496"/>
      <c r="K24" s="496"/>
      <c r="L24" s="496"/>
      <c r="M24" s="496"/>
      <c r="N24" s="496"/>
      <c r="O24" s="376" t="s">
        <v>225</v>
      </c>
      <c r="P24" s="356"/>
      <c r="Q24" s="199"/>
      <c r="R24" s="199"/>
    </row>
    <row r="25" spans="1:18" s="378" customFormat="1" ht="16.5" customHeight="1">
      <c r="A25" s="375" t="s">
        <v>224</v>
      </c>
      <c r="B25" s="408" t="s">
        <v>194</v>
      </c>
      <c r="C25" s="408" t="s">
        <v>194</v>
      </c>
      <c r="D25" s="408" t="s">
        <v>194</v>
      </c>
      <c r="E25" s="197">
        <v>4</v>
      </c>
      <c r="F25" s="197">
        <v>6</v>
      </c>
      <c r="G25" s="197">
        <v>10</v>
      </c>
      <c r="H25" s="497">
        <v>18</v>
      </c>
      <c r="I25" s="197">
        <v>45</v>
      </c>
      <c r="J25" s="197">
        <v>8</v>
      </c>
      <c r="K25" s="197">
        <v>28</v>
      </c>
      <c r="L25" s="407">
        <f>SUM(H25,J25)</f>
        <v>26</v>
      </c>
      <c r="M25" s="407">
        <f>SUM(I25,K25)</f>
        <v>73</v>
      </c>
      <c r="N25" s="407">
        <f>SUM(L25:M25)</f>
        <v>99</v>
      </c>
      <c r="O25" s="374" t="s">
        <v>223</v>
      </c>
      <c r="P25" s="380"/>
      <c r="Q25" s="379"/>
      <c r="R25" s="379"/>
    </row>
    <row r="26" spans="1:18" s="378" customFormat="1" ht="16.5" customHeight="1">
      <c r="A26" s="382" t="s">
        <v>220</v>
      </c>
      <c r="B26" s="406" t="s">
        <v>194</v>
      </c>
      <c r="C26" s="406" t="s">
        <v>194</v>
      </c>
      <c r="D26" s="406" t="s">
        <v>194</v>
      </c>
      <c r="E26" s="496">
        <v>4</v>
      </c>
      <c r="F26" s="496">
        <v>6</v>
      </c>
      <c r="G26" s="496">
        <v>10</v>
      </c>
      <c r="H26" s="496" t="s">
        <v>74</v>
      </c>
      <c r="I26" s="496">
        <v>15</v>
      </c>
      <c r="J26" s="496" t="s">
        <v>74</v>
      </c>
      <c r="K26" s="496">
        <v>12</v>
      </c>
      <c r="L26" s="498">
        <f t="shared" ref="L26:M30" si="3">SUM(H26,J26)</f>
        <v>0</v>
      </c>
      <c r="M26" s="498">
        <f t="shared" si="3"/>
        <v>27</v>
      </c>
      <c r="N26" s="498">
        <f>SUM(L26:M26)</f>
        <v>27</v>
      </c>
      <c r="O26" s="381" t="s">
        <v>219</v>
      </c>
      <c r="P26" s="380"/>
      <c r="Q26" s="379"/>
      <c r="R26" s="379"/>
    </row>
    <row r="27" spans="1:18" s="371" customFormat="1" ht="16.5" customHeight="1">
      <c r="A27" s="375" t="s">
        <v>218</v>
      </c>
      <c r="B27" s="408" t="s">
        <v>194</v>
      </c>
      <c r="C27" s="408" t="s">
        <v>194</v>
      </c>
      <c r="D27" s="408" t="s">
        <v>194</v>
      </c>
      <c r="E27" s="197">
        <v>4</v>
      </c>
      <c r="F27" s="197">
        <v>7</v>
      </c>
      <c r="G27" s="197">
        <v>11</v>
      </c>
      <c r="H27" s="197" t="s">
        <v>74</v>
      </c>
      <c r="I27" s="497">
        <v>124</v>
      </c>
      <c r="J27" s="497" t="s">
        <v>74</v>
      </c>
      <c r="K27" s="497">
        <v>39</v>
      </c>
      <c r="L27" s="407">
        <f t="shared" si="3"/>
        <v>0</v>
      </c>
      <c r="M27" s="407">
        <f t="shared" si="3"/>
        <v>163</v>
      </c>
      <c r="N27" s="407">
        <f>SUM(L27:M27)</f>
        <v>163</v>
      </c>
      <c r="O27" s="374" t="s">
        <v>20</v>
      </c>
      <c r="P27" s="356"/>
      <c r="Q27" s="199"/>
      <c r="R27" s="199"/>
    </row>
    <row r="28" spans="1:18" s="371" customFormat="1" ht="16.5" customHeight="1">
      <c r="A28" s="377" t="s">
        <v>222</v>
      </c>
      <c r="B28" s="406"/>
      <c r="C28" s="406"/>
      <c r="D28" s="406"/>
      <c r="E28" s="405"/>
      <c r="F28" s="405"/>
      <c r="G28" s="405"/>
      <c r="H28" s="405"/>
      <c r="I28" s="405"/>
      <c r="J28" s="405"/>
      <c r="K28" s="405"/>
      <c r="L28" s="404"/>
      <c r="M28" s="404"/>
      <c r="N28" s="404"/>
      <c r="O28" s="376" t="s">
        <v>221</v>
      </c>
      <c r="P28" s="356"/>
      <c r="Q28" s="199"/>
      <c r="R28" s="199"/>
    </row>
    <row r="29" spans="1:18" s="371" customFormat="1" ht="16.5" customHeight="1">
      <c r="A29" s="375" t="s">
        <v>220</v>
      </c>
      <c r="B29" s="408" t="s">
        <v>74</v>
      </c>
      <c r="C29" s="408" t="s">
        <v>74</v>
      </c>
      <c r="D29" s="408" t="s">
        <v>74</v>
      </c>
      <c r="E29" s="408" t="s">
        <v>74</v>
      </c>
      <c r="F29" s="408" t="s">
        <v>74</v>
      </c>
      <c r="G29" s="408" t="s">
        <v>74</v>
      </c>
      <c r="H29" s="197">
        <v>155</v>
      </c>
      <c r="I29" s="197">
        <v>33</v>
      </c>
      <c r="J29" s="197">
        <v>122</v>
      </c>
      <c r="K29" s="197">
        <v>154</v>
      </c>
      <c r="L29" s="407">
        <f t="shared" si="3"/>
        <v>277</v>
      </c>
      <c r="M29" s="407">
        <f t="shared" si="3"/>
        <v>187</v>
      </c>
      <c r="N29" s="407">
        <f>SUM(L29:M29)</f>
        <v>464</v>
      </c>
      <c r="O29" s="374" t="s">
        <v>219</v>
      </c>
      <c r="P29" s="356"/>
      <c r="Q29" s="199"/>
      <c r="R29" s="199"/>
    </row>
    <row r="30" spans="1:18" s="371" customFormat="1" ht="16.5" customHeight="1">
      <c r="A30" s="373" t="s">
        <v>218</v>
      </c>
      <c r="B30" s="500" t="s">
        <v>74</v>
      </c>
      <c r="C30" s="500" t="s">
        <v>74</v>
      </c>
      <c r="D30" s="500" t="s">
        <v>74</v>
      </c>
      <c r="E30" s="500" t="s">
        <v>74</v>
      </c>
      <c r="F30" s="500" t="s">
        <v>74</v>
      </c>
      <c r="G30" s="500" t="s">
        <v>74</v>
      </c>
      <c r="H30" s="500">
        <v>1102</v>
      </c>
      <c r="I30" s="500">
        <v>365</v>
      </c>
      <c r="J30" s="500">
        <v>379</v>
      </c>
      <c r="K30" s="500">
        <v>311</v>
      </c>
      <c r="L30" s="501">
        <f t="shared" si="3"/>
        <v>1481</v>
      </c>
      <c r="M30" s="501">
        <f t="shared" si="3"/>
        <v>676</v>
      </c>
      <c r="N30" s="501">
        <f>SUM(L30:M30)</f>
        <v>2157</v>
      </c>
      <c r="O30" s="372" t="s">
        <v>20</v>
      </c>
      <c r="P30" s="356"/>
      <c r="Q30" s="199"/>
      <c r="R30" s="199"/>
    </row>
    <row r="31" spans="1:18" s="70" customFormat="1" ht="2.25" customHeight="1">
      <c r="A31" s="370"/>
      <c r="B31" s="369"/>
      <c r="C31" s="369"/>
      <c r="D31" s="368"/>
      <c r="E31" s="367"/>
      <c r="F31" s="367"/>
      <c r="G31" s="187"/>
      <c r="H31" s="367"/>
      <c r="I31" s="367"/>
      <c r="J31" s="367"/>
      <c r="K31" s="367"/>
      <c r="L31" s="366"/>
      <c r="M31" s="187"/>
      <c r="N31" s="365"/>
      <c r="O31" s="61"/>
      <c r="P31" s="61"/>
      <c r="Q31" s="62"/>
      <c r="R31" s="62"/>
    </row>
    <row r="32" spans="1:18" s="110" customFormat="1" ht="16.5" customHeight="1">
      <c r="A32" s="477" t="s">
        <v>217</v>
      </c>
      <c r="B32" s="108" t="s">
        <v>216</v>
      </c>
      <c r="C32" s="108"/>
      <c r="D32" s="108"/>
      <c r="E32" s="108"/>
      <c r="F32" s="108"/>
      <c r="G32" s="108"/>
      <c r="H32" s="108"/>
      <c r="I32" s="108"/>
      <c r="J32" s="108"/>
      <c r="K32" s="108"/>
      <c r="L32" s="108"/>
      <c r="M32" s="108"/>
      <c r="N32" s="108"/>
      <c r="O32" s="108" t="s">
        <v>215</v>
      </c>
      <c r="P32" s="108"/>
      <c r="Q32" s="109"/>
      <c r="R32" s="109"/>
    </row>
    <row r="33" spans="1:20" s="110" customFormat="1" ht="16.5" customHeight="1">
      <c r="A33" s="364" t="s">
        <v>249</v>
      </c>
      <c r="B33" s="108"/>
      <c r="C33" s="108"/>
      <c r="D33" s="108"/>
      <c r="E33" s="108"/>
      <c r="F33" s="108"/>
      <c r="G33" s="108"/>
      <c r="H33" s="108"/>
      <c r="I33" s="108"/>
      <c r="J33" s="108"/>
      <c r="K33" s="108"/>
      <c r="L33" s="108"/>
      <c r="M33" s="108"/>
      <c r="N33" s="108"/>
      <c r="O33" s="108" t="s">
        <v>250</v>
      </c>
      <c r="P33" s="108"/>
      <c r="Q33" s="109"/>
      <c r="R33" s="109"/>
    </row>
    <row r="34" spans="1:20" s="110" customFormat="1" ht="15" customHeight="1">
      <c r="A34" s="108" t="s">
        <v>31</v>
      </c>
      <c r="B34" s="108"/>
      <c r="C34" s="108"/>
      <c r="D34" s="108"/>
      <c r="E34" s="108"/>
      <c r="F34" s="108"/>
      <c r="G34" s="108"/>
      <c r="H34" s="108"/>
      <c r="I34" s="108"/>
      <c r="J34" s="108"/>
      <c r="K34" s="108"/>
      <c r="L34" s="108"/>
      <c r="M34" s="108"/>
      <c r="N34" s="108"/>
      <c r="O34" s="108" t="s">
        <v>32</v>
      </c>
      <c r="P34" s="108"/>
      <c r="Q34" s="109"/>
      <c r="R34" s="109"/>
    </row>
    <row r="35" spans="1:20" s="70" customFormat="1">
      <c r="A35" s="61"/>
      <c r="B35" s="61"/>
      <c r="C35" s="61"/>
      <c r="D35" s="61"/>
      <c r="E35" s="61"/>
      <c r="F35" s="61"/>
      <c r="G35" s="61"/>
      <c r="H35" s="61"/>
      <c r="I35" s="61"/>
      <c r="J35" s="61"/>
      <c r="K35" s="61"/>
      <c r="L35" s="61"/>
      <c r="M35" s="61"/>
      <c r="N35" s="61"/>
      <c r="O35" s="61"/>
      <c r="P35" s="61"/>
      <c r="Q35" s="62"/>
      <c r="R35" s="62"/>
    </row>
    <row r="36" spans="1:20" s="70" customFormat="1" ht="33" customHeight="1">
      <c r="A36" s="61"/>
      <c r="B36" s="61"/>
      <c r="C36" s="61"/>
      <c r="D36" s="61"/>
      <c r="E36" s="61"/>
      <c r="F36" s="363"/>
      <c r="G36" s="362"/>
      <c r="H36" s="362"/>
      <c r="I36" s="362"/>
      <c r="J36" s="361"/>
      <c r="K36" s="361"/>
      <c r="L36" s="361"/>
      <c r="M36" s="361"/>
      <c r="N36" s="361"/>
      <c r="O36" s="361"/>
      <c r="P36" s="361"/>
      <c r="Q36" s="360"/>
      <c r="R36" s="360"/>
      <c r="S36" s="360"/>
      <c r="T36" s="359"/>
    </row>
    <row r="37" spans="1:20" s="70" customFormat="1">
      <c r="A37" s="61"/>
      <c r="B37" s="61"/>
      <c r="C37" s="61"/>
      <c r="D37" s="61"/>
      <c r="E37" s="61"/>
      <c r="F37" s="61"/>
      <c r="G37" s="61"/>
      <c r="H37" s="61"/>
      <c r="I37" s="61"/>
      <c r="J37" s="61"/>
      <c r="K37" s="61"/>
      <c r="L37" s="61"/>
      <c r="M37" s="61"/>
      <c r="N37" s="61"/>
      <c r="O37" s="61"/>
      <c r="P37" s="61"/>
      <c r="Q37" s="62"/>
      <c r="R37" s="62"/>
    </row>
    <row r="38" spans="1:20" s="70" customFormat="1">
      <c r="A38" s="61"/>
      <c r="B38" s="61"/>
      <c r="C38" s="61"/>
      <c r="D38" s="61"/>
      <c r="E38" s="61"/>
      <c r="F38" s="61"/>
      <c r="G38" s="61"/>
      <c r="H38" s="61"/>
      <c r="I38" s="61"/>
      <c r="J38" s="61"/>
      <c r="K38" s="61"/>
      <c r="L38" s="61"/>
      <c r="M38" s="61"/>
      <c r="N38" s="61"/>
      <c r="O38" s="61"/>
      <c r="P38" s="61"/>
      <c r="Q38" s="62"/>
      <c r="R38" s="62"/>
    </row>
    <row r="39" spans="1:20" s="70" customFormat="1">
      <c r="A39" s="61"/>
      <c r="B39" s="61"/>
      <c r="C39" s="61"/>
      <c r="D39" s="61"/>
      <c r="E39" s="61"/>
      <c r="F39" s="61"/>
      <c r="G39" s="61"/>
      <c r="H39" s="61"/>
      <c r="I39" s="61"/>
      <c r="J39" s="61"/>
      <c r="K39" s="61"/>
      <c r="L39" s="61"/>
      <c r="M39" s="61"/>
      <c r="N39" s="61"/>
      <c r="O39" s="61"/>
      <c r="P39" s="61"/>
      <c r="Q39" s="62"/>
      <c r="R39" s="62"/>
    </row>
    <row r="40" spans="1:20" s="70" customFormat="1">
      <c r="A40" s="61"/>
      <c r="B40" s="61"/>
      <c r="C40" s="61"/>
      <c r="D40" s="61"/>
      <c r="E40" s="61"/>
      <c r="F40" s="61"/>
      <c r="G40" s="61"/>
      <c r="H40" s="61"/>
      <c r="I40" s="61"/>
      <c r="J40" s="61"/>
      <c r="K40" s="61"/>
      <c r="L40" s="61"/>
      <c r="M40" s="61"/>
      <c r="N40" s="61"/>
      <c r="O40" s="61"/>
      <c r="P40" s="61"/>
      <c r="Q40" s="62"/>
      <c r="R40" s="62"/>
    </row>
    <row r="41" spans="1:20" s="70" customFormat="1">
      <c r="A41" s="61"/>
      <c r="B41" s="61"/>
      <c r="C41" s="61"/>
      <c r="D41" s="61"/>
      <c r="E41" s="61"/>
      <c r="F41" s="61"/>
      <c r="G41" s="61"/>
      <c r="H41" s="61"/>
      <c r="I41" s="61"/>
      <c r="J41" s="61"/>
      <c r="K41" s="61"/>
      <c r="L41" s="61"/>
      <c r="M41" s="61"/>
      <c r="N41" s="61"/>
      <c r="O41" s="61"/>
      <c r="P41" s="61"/>
      <c r="Q41" s="62"/>
      <c r="R41" s="62"/>
    </row>
    <row r="42" spans="1:20" s="70" customFormat="1">
      <c r="A42" s="61"/>
      <c r="B42" s="61"/>
      <c r="C42" s="61"/>
      <c r="D42" s="61"/>
      <c r="E42" s="61"/>
      <c r="F42" s="61"/>
      <c r="G42" s="61"/>
      <c r="H42" s="61"/>
      <c r="I42" s="61"/>
      <c r="J42" s="61"/>
      <c r="K42" s="61"/>
      <c r="L42" s="61"/>
      <c r="M42" s="61"/>
      <c r="N42" s="61"/>
      <c r="O42" s="61"/>
      <c r="P42" s="61"/>
      <c r="Q42" s="62"/>
      <c r="R42" s="62"/>
    </row>
    <row r="43" spans="1:20" s="70" customFormat="1">
      <c r="A43" s="61"/>
      <c r="B43" s="61"/>
      <c r="C43" s="61"/>
      <c r="D43" s="61"/>
      <c r="E43" s="61"/>
      <c r="F43" s="61"/>
      <c r="G43" s="61"/>
      <c r="H43" s="61"/>
      <c r="I43" s="61"/>
      <c r="J43" s="61"/>
      <c r="K43" s="61"/>
      <c r="L43" s="61"/>
      <c r="M43" s="61"/>
      <c r="N43" s="61"/>
      <c r="O43" s="61"/>
      <c r="P43" s="61"/>
      <c r="Q43" s="62"/>
      <c r="R43" s="62"/>
    </row>
    <row r="44" spans="1:20" s="70" customFormat="1">
      <c r="A44" s="61"/>
      <c r="B44" s="61"/>
      <c r="C44" s="61"/>
      <c r="D44" s="61"/>
      <c r="E44" s="61"/>
      <c r="F44" s="61"/>
      <c r="G44" s="61"/>
      <c r="H44" s="61"/>
      <c r="I44" s="61"/>
      <c r="J44" s="61"/>
      <c r="K44" s="61"/>
      <c r="L44" s="61"/>
      <c r="M44" s="61"/>
      <c r="N44" s="61"/>
      <c r="O44" s="61"/>
      <c r="P44" s="61"/>
      <c r="Q44" s="62"/>
      <c r="R44" s="62"/>
    </row>
    <row r="45" spans="1:20" s="70" customFormat="1">
      <c r="A45" s="61"/>
      <c r="B45" s="61"/>
      <c r="C45" s="61"/>
      <c r="D45" s="61"/>
      <c r="E45" s="61"/>
      <c r="F45" s="61"/>
      <c r="G45" s="61"/>
      <c r="H45" s="61"/>
      <c r="I45" s="61"/>
      <c r="J45" s="61"/>
      <c r="K45" s="61"/>
      <c r="L45" s="61"/>
      <c r="M45" s="61"/>
      <c r="N45" s="61"/>
      <c r="O45" s="61"/>
      <c r="P45" s="61"/>
      <c r="Q45" s="62"/>
      <c r="R45" s="62"/>
    </row>
    <row r="46" spans="1:20" s="70" customFormat="1">
      <c r="A46" s="61"/>
      <c r="B46" s="61"/>
      <c r="C46" s="61"/>
      <c r="D46" s="61"/>
      <c r="E46" s="61"/>
      <c r="F46" s="61"/>
      <c r="G46" s="61"/>
      <c r="H46" s="61"/>
      <c r="I46" s="61"/>
      <c r="J46" s="61"/>
      <c r="K46" s="61"/>
      <c r="L46" s="61"/>
      <c r="M46" s="61"/>
      <c r="N46" s="61"/>
      <c r="O46" s="61"/>
      <c r="P46" s="61"/>
      <c r="Q46" s="62"/>
      <c r="R46" s="62"/>
    </row>
    <row r="47" spans="1:20" s="70" customFormat="1">
      <c r="A47" s="61"/>
      <c r="B47" s="61"/>
      <c r="C47" s="61"/>
      <c r="D47" s="61"/>
      <c r="E47" s="61"/>
      <c r="F47" s="61"/>
      <c r="G47" s="61"/>
      <c r="H47" s="61"/>
      <c r="I47" s="61"/>
      <c r="J47" s="61"/>
      <c r="K47" s="61"/>
      <c r="L47" s="61"/>
      <c r="M47" s="61"/>
      <c r="N47" s="61"/>
      <c r="O47" s="61"/>
      <c r="P47" s="61"/>
      <c r="Q47" s="62"/>
      <c r="R47" s="62"/>
    </row>
    <row r="48" spans="1:20" s="70" customFormat="1">
      <c r="A48" s="61"/>
      <c r="B48" s="61"/>
      <c r="C48" s="61"/>
      <c r="D48" s="61"/>
      <c r="E48" s="61"/>
      <c r="F48" s="61"/>
      <c r="G48" s="61"/>
      <c r="H48" s="61"/>
      <c r="I48" s="61"/>
      <c r="J48" s="61"/>
      <c r="K48" s="61"/>
      <c r="L48" s="61"/>
      <c r="M48" s="61"/>
      <c r="N48" s="61"/>
      <c r="O48" s="61"/>
      <c r="P48" s="61"/>
      <c r="Q48" s="62"/>
      <c r="R48" s="62"/>
    </row>
    <row r="49" spans="1:18" s="70" customFormat="1">
      <c r="A49" s="61"/>
      <c r="B49" s="61"/>
      <c r="C49" s="61"/>
      <c r="D49" s="61"/>
      <c r="E49" s="61"/>
      <c r="F49" s="61"/>
      <c r="G49" s="61"/>
      <c r="H49" s="61"/>
      <c r="I49" s="61"/>
      <c r="J49" s="61"/>
      <c r="K49" s="61"/>
      <c r="L49" s="61"/>
      <c r="M49" s="61"/>
      <c r="N49" s="61"/>
      <c r="O49" s="61"/>
      <c r="P49" s="61"/>
      <c r="Q49" s="62"/>
      <c r="R49" s="62"/>
    </row>
    <row r="50" spans="1:18" s="70" customFormat="1">
      <c r="A50" s="61"/>
      <c r="B50" s="61"/>
      <c r="C50" s="61"/>
      <c r="D50" s="61"/>
      <c r="E50" s="61"/>
      <c r="F50" s="61"/>
      <c r="G50" s="61"/>
      <c r="H50" s="61"/>
      <c r="I50" s="61"/>
      <c r="J50" s="61"/>
      <c r="K50" s="61"/>
      <c r="L50" s="61"/>
      <c r="M50" s="61"/>
      <c r="N50" s="61"/>
      <c r="O50" s="61"/>
      <c r="P50" s="61"/>
      <c r="Q50" s="62"/>
      <c r="R50" s="62"/>
    </row>
  </sheetData>
  <mergeCells count="3">
    <mergeCell ref="H7:N7"/>
    <mergeCell ref="L8:N9"/>
    <mergeCell ref="B9:D9"/>
  </mergeCells>
  <printOptions horizontalCentered="1" verticalCentered="1"/>
  <pageMargins left="0.25" right="0.25" top="0.5" bottom="0.5" header="0" footer="0.25"/>
  <pageSetup paperSize="9" scale="8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45"/>
  <sheetViews>
    <sheetView rightToLeft="1" view="pageBreakPreview" zoomScaleNormal="75" zoomScaleSheetLayoutView="75" workbookViewId="0">
      <selection activeCell="H2" sqref="H2"/>
    </sheetView>
  </sheetViews>
  <sheetFormatPr defaultRowHeight="18.75"/>
  <cols>
    <col min="1" max="1" width="16.28515625" style="61" customWidth="1"/>
    <col min="2" max="2" width="10.42578125" style="367" customWidth="1"/>
    <col min="3" max="6" width="9" style="367" customWidth="1"/>
    <col min="7" max="13" width="10.140625" style="367" customWidth="1"/>
    <col min="14" max="14" width="16.28515625" style="61" customWidth="1"/>
    <col min="15" max="18" width="9.140625" style="62"/>
    <col min="19" max="256" width="9.140625" style="63"/>
    <col min="257" max="257" width="15.7109375" style="63" customWidth="1"/>
    <col min="258" max="258" width="11.28515625" style="63" customWidth="1"/>
    <col min="259" max="269" width="9.85546875" style="63" customWidth="1"/>
    <col min="270" max="270" width="15.7109375" style="63" customWidth="1"/>
    <col min="271" max="512" width="9.140625" style="63"/>
    <col min="513" max="513" width="15.7109375" style="63" customWidth="1"/>
    <col min="514" max="514" width="11.28515625" style="63" customWidth="1"/>
    <col min="515" max="525" width="9.85546875" style="63" customWidth="1"/>
    <col min="526" max="526" width="15.7109375" style="63" customWidth="1"/>
    <col min="527" max="768" width="9.140625" style="63"/>
    <col min="769" max="769" width="15.7109375" style="63" customWidth="1"/>
    <col min="770" max="770" width="11.28515625" style="63" customWidth="1"/>
    <col min="771" max="781" width="9.85546875" style="63" customWidth="1"/>
    <col min="782" max="782" width="15.7109375" style="63" customWidth="1"/>
    <col min="783" max="1024" width="9.140625" style="63"/>
    <col min="1025" max="1025" width="15.7109375" style="63" customWidth="1"/>
    <col min="1026" max="1026" width="11.28515625" style="63" customWidth="1"/>
    <col min="1027" max="1037" width="9.85546875" style="63" customWidth="1"/>
    <col min="1038" max="1038" width="15.7109375" style="63" customWidth="1"/>
    <col min="1039" max="1280" width="9.140625" style="63"/>
    <col min="1281" max="1281" width="15.7109375" style="63" customWidth="1"/>
    <col min="1282" max="1282" width="11.28515625" style="63" customWidth="1"/>
    <col min="1283" max="1293" width="9.85546875" style="63" customWidth="1"/>
    <col min="1294" max="1294" width="15.7109375" style="63" customWidth="1"/>
    <col min="1295" max="1536" width="9.140625" style="63"/>
    <col min="1537" max="1537" width="15.7109375" style="63" customWidth="1"/>
    <col min="1538" max="1538" width="11.28515625" style="63" customWidth="1"/>
    <col min="1539" max="1549" width="9.85546875" style="63" customWidth="1"/>
    <col min="1550" max="1550" width="15.7109375" style="63" customWidth="1"/>
    <col min="1551" max="1792" width="9.140625" style="63"/>
    <col min="1793" max="1793" width="15.7109375" style="63" customWidth="1"/>
    <col min="1794" max="1794" width="11.28515625" style="63" customWidth="1"/>
    <col min="1795" max="1805" width="9.85546875" style="63" customWidth="1"/>
    <col min="1806" max="1806" width="15.7109375" style="63" customWidth="1"/>
    <col min="1807" max="2048" width="9.140625" style="63"/>
    <col min="2049" max="2049" width="15.7109375" style="63" customWidth="1"/>
    <col min="2050" max="2050" width="11.28515625" style="63" customWidth="1"/>
    <col min="2051" max="2061" width="9.85546875" style="63" customWidth="1"/>
    <col min="2062" max="2062" width="15.7109375" style="63" customWidth="1"/>
    <col min="2063" max="2304" width="9.140625" style="63"/>
    <col min="2305" max="2305" width="15.7109375" style="63" customWidth="1"/>
    <col min="2306" max="2306" width="11.28515625" style="63" customWidth="1"/>
    <col min="2307" max="2317" width="9.85546875" style="63" customWidth="1"/>
    <col min="2318" max="2318" width="15.7109375" style="63" customWidth="1"/>
    <col min="2319" max="2560" width="9.140625" style="63"/>
    <col min="2561" max="2561" width="15.7109375" style="63" customWidth="1"/>
    <col min="2562" max="2562" width="11.28515625" style="63" customWidth="1"/>
    <col min="2563" max="2573" width="9.85546875" style="63" customWidth="1"/>
    <col min="2574" max="2574" width="15.7109375" style="63" customWidth="1"/>
    <col min="2575" max="2816" width="9.140625" style="63"/>
    <col min="2817" max="2817" width="15.7109375" style="63" customWidth="1"/>
    <col min="2818" max="2818" width="11.28515625" style="63" customWidth="1"/>
    <col min="2819" max="2829" width="9.85546875" style="63" customWidth="1"/>
    <col min="2830" max="2830" width="15.7109375" style="63" customWidth="1"/>
    <col min="2831" max="3072" width="9.140625" style="63"/>
    <col min="3073" max="3073" width="15.7109375" style="63" customWidth="1"/>
    <col min="3074" max="3074" width="11.28515625" style="63" customWidth="1"/>
    <col min="3075" max="3085" width="9.85546875" style="63" customWidth="1"/>
    <col min="3086" max="3086" width="15.7109375" style="63" customWidth="1"/>
    <col min="3087" max="3328" width="9.140625" style="63"/>
    <col min="3329" max="3329" width="15.7109375" style="63" customWidth="1"/>
    <col min="3330" max="3330" width="11.28515625" style="63" customWidth="1"/>
    <col min="3331" max="3341" width="9.85546875" style="63" customWidth="1"/>
    <col min="3342" max="3342" width="15.7109375" style="63" customWidth="1"/>
    <col min="3343" max="3584" width="9.140625" style="63"/>
    <col min="3585" max="3585" width="15.7109375" style="63" customWidth="1"/>
    <col min="3586" max="3586" width="11.28515625" style="63" customWidth="1"/>
    <col min="3587" max="3597" width="9.85546875" style="63" customWidth="1"/>
    <col min="3598" max="3598" width="15.7109375" style="63" customWidth="1"/>
    <col min="3599" max="3840" width="9.140625" style="63"/>
    <col min="3841" max="3841" width="15.7109375" style="63" customWidth="1"/>
    <col min="3842" max="3842" width="11.28515625" style="63" customWidth="1"/>
    <col min="3843" max="3853" width="9.85546875" style="63" customWidth="1"/>
    <col min="3854" max="3854" width="15.7109375" style="63" customWidth="1"/>
    <col min="3855" max="4096" width="9.140625" style="63"/>
    <col min="4097" max="4097" width="15.7109375" style="63" customWidth="1"/>
    <col min="4098" max="4098" width="11.28515625" style="63" customWidth="1"/>
    <col min="4099" max="4109" width="9.85546875" style="63" customWidth="1"/>
    <col min="4110" max="4110" width="15.7109375" style="63" customWidth="1"/>
    <col min="4111" max="4352" width="9.140625" style="63"/>
    <col min="4353" max="4353" width="15.7109375" style="63" customWidth="1"/>
    <col min="4354" max="4354" width="11.28515625" style="63" customWidth="1"/>
    <col min="4355" max="4365" width="9.85546875" style="63" customWidth="1"/>
    <col min="4366" max="4366" width="15.7109375" style="63" customWidth="1"/>
    <col min="4367" max="4608" width="9.140625" style="63"/>
    <col min="4609" max="4609" width="15.7109375" style="63" customWidth="1"/>
    <col min="4610" max="4610" width="11.28515625" style="63" customWidth="1"/>
    <col min="4611" max="4621" width="9.85546875" style="63" customWidth="1"/>
    <col min="4622" max="4622" width="15.7109375" style="63" customWidth="1"/>
    <col min="4623" max="4864" width="9.140625" style="63"/>
    <col min="4865" max="4865" width="15.7109375" style="63" customWidth="1"/>
    <col min="4866" max="4866" width="11.28515625" style="63" customWidth="1"/>
    <col min="4867" max="4877" width="9.85546875" style="63" customWidth="1"/>
    <col min="4878" max="4878" width="15.7109375" style="63" customWidth="1"/>
    <col min="4879" max="5120" width="9.140625" style="63"/>
    <col min="5121" max="5121" width="15.7109375" style="63" customWidth="1"/>
    <col min="5122" max="5122" width="11.28515625" style="63" customWidth="1"/>
    <col min="5123" max="5133" width="9.85546875" style="63" customWidth="1"/>
    <col min="5134" max="5134" width="15.7109375" style="63" customWidth="1"/>
    <col min="5135" max="5376" width="9.140625" style="63"/>
    <col min="5377" max="5377" width="15.7109375" style="63" customWidth="1"/>
    <col min="5378" max="5378" width="11.28515625" style="63" customWidth="1"/>
    <col min="5379" max="5389" width="9.85546875" style="63" customWidth="1"/>
    <col min="5390" max="5390" width="15.7109375" style="63" customWidth="1"/>
    <col min="5391" max="5632" width="9.140625" style="63"/>
    <col min="5633" max="5633" width="15.7109375" style="63" customWidth="1"/>
    <col min="5634" max="5634" width="11.28515625" style="63" customWidth="1"/>
    <col min="5635" max="5645" width="9.85546875" style="63" customWidth="1"/>
    <col min="5646" max="5646" width="15.7109375" style="63" customWidth="1"/>
    <col min="5647" max="5888" width="9.140625" style="63"/>
    <col min="5889" max="5889" width="15.7109375" style="63" customWidth="1"/>
    <col min="5890" max="5890" width="11.28515625" style="63" customWidth="1"/>
    <col min="5891" max="5901" width="9.85546875" style="63" customWidth="1"/>
    <col min="5902" max="5902" width="15.7109375" style="63" customWidth="1"/>
    <col min="5903" max="6144" width="9.140625" style="63"/>
    <col min="6145" max="6145" width="15.7109375" style="63" customWidth="1"/>
    <col min="6146" max="6146" width="11.28515625" style="63" customWidth="1"/>
    <col min="6147" max="6157" width="9.85546875" style="63" customWidth="1"/>
    <col min="6158" max="6158" width="15.7109375" style="63" customWidth="1"/>
    <col min="6159" max="6400" width="9.140625" style="63"/>
    <col min="6401" max="6401" width="15.7109375" style="63" customWidth="1"/>
    <col min="6402" max="6402" width="11.28515625" style="63" customWidth="1"/>
    <col min="6403" max="6413" width="9.85546875" style="63" customWidth="1"/>
    <col min="6414" max="6414" width="15.7109375" style="63" customWidth="1"/>
    <col min="6415" max="6656" width="9.140625" style="63"/>
    <col min="6657" max="6657" width="15.7109375" style="63" customWidth="1"/>
    <col min="6658" max="6658" width="11.28515625" style="63" customWidth="1"/>
    <col min="6659" max="6669" width="9.85546875" style="63" customWidth="1"/>
    <col min="6670" max="6670" width="15.7109375" style="63" customWidth="1"/>
    <col min="6671" max="6912" width="9.140625" style="63"/>
    <col min="6913" max="6913" width="15.7109375" style="63" customWidth="1"/>
    <col min="6914" max="6914" width="11.28515625" style="63" customWidth="1"/>
    <col min="6915" max="6925" width="9.85546875" style="63" customWidth="1"/>
    <col min="6926" max="6926" width="15.7109375" style="63" customWidth="1"/>
    <col min="6927" max="7168" width="9.140625" style="63"/>
    <col min="7169" max="7169" width="15.7109375" style="63" customWidth="1"/>
    <col min="7170" max="7170" width="11.28515625" style="63" customWidth="1"/>
    <col min="7171" max="7181" width="9.85546875" style="63" customWidth="1"/>
    <col min="7182" max="7182" width="15.7109375" style="63" customWidth="1"/>
    <col min="7183" max="7424" width="9.140625" style="63"/>
    <col min="7425" max="7425" width="15.7109375" style="63" customWidth="1"/>
    <col min="7426" max="7426" width="11.28515625" style="63" customWidth="1"/>
    <col min="7427" max="7437" width="9.85546875" style="63" customWidth="1"/>
    <col min="7438" max="7438" width="15.7109375" style="63" customWidth="1"/>
    <col min="7439" max="7680" width="9.140625" style="63"/>
    <col min="7681" max="7681" width="15.7109375" style="63" customWidth="1"/>
    <col min="7682" max="7682" width="11.28515625" style="63" customWidth="1"/>
    <col min="7683" max="7693" width="9.85546875" style="63" customWidth="1"/>
    <col min="7694" max="7694" width="15.7109375" style="63" customWidth="1"/>
    <col min="7695" max="7936" width="9.140625" style="63"/>
    <col min="7937" max="7937" width="15.7109375" style="63" customWidth="1"/>
    <col min="7938" max="7938" width="11.28515625" style="63" customWidth="1"/>
    <col min="7939" max="7949" width="9.85546875" style="63" customWidth="1"/>
    <col min="7950" max="7950" width="15.7109375" style="63" customWidth="1"/>
    <col min="7951" max="8192" width="9.140625" style="63"/>
    <col min="8193" max="8193" width="15.7109375" style="63" customWidth="1"/>
    <col min="8194" max="8194" width="11.28515625" style="63" customWidth="1"/>
    <col min="8195" max="8205" width="9.85546875" style="63" customWidth="1"/>
    <col min="8206" max="8206" width="15.7109375" style="63" customWidth="1"/>
    <col min="8207" max="8448" width="9.140625" style="63"/>
    <col min="8449" max="8449" width="15.7109375" style="63" customWidth="1"/>
    <col min="8450" max="8450" width="11.28515625" style="63" customWidth="1"/>
    <col min="8451" max="8461" width="9.85546875" style="63" customWidth="1"/>
    <col min="8462" max="8462" width="15.7109375" style="63" customWidth="1"/>
    <col min="8463" max="8704" width="9.140625" style="63"/>
    <col min="8705" max="8705" width="15.7109375" style="63" customWidth="1"/>
    <col min="8706" max="8706" width="11.28515625" style="63" customWidth="1"/>
    <col min="8707" max="8717" width="9.85546875" style="63" customWidth="1"/>
    <col min="8718" max="8718" width="15.7109375" style="63" customWidth="1"/>
    <col min="8719" max="8960" width="9.140625" style="63"/>
    <col min="8961" max="8961" width="15.7109375" style="63" customWidth="1"/>
    <col min="8962" max="8962" width="11.28515625" style="63" customWidth="1"/>
    <col min="8963" max="8973" width="9.85546875" style="63" customWidth="1"/>
    <col min="8974" max="8974" width="15.7109375" style="63" customWidth="1"/>
    <col min="8975" max="9216" width="9.140625" style="63"/>
    <col min="9217" max="9217" width="15.7109375" style="63" customWidth="1"/>
    <col min="9218" max="9218" width="11.28515625" style="63" customWidth="1"/>
    <col min="9219" max="9229" width="9.85546875" style="63" customWidth="1"/>
    <col min="9230" max="9230" width="15.7109375" style="63" customWidth="1"/>
    <col min="9231" max="9472" width="9.140625" style="63"/>
    <col min="9473" max="9473" width="15.7109375" style="63" customWidth="1"/>
    <col min="9474" max="9474" width="11.28515625" style="63" customWidth="1"/>
    <col min="9475" max="9485" width="9.85546875" style="63" customWidth="1"/>
    <col min="9486" max="9486" width="15.7109375" style="63" customWidth="1"/>
    <col min="9487" max="9728" width="9.140625" style="63"/>
    <col min="9729" max="9729" width="15.7109375" style="63" customWidth="1"/>
    <col min="9730" max="9730" width="11.28515625" style="63" customWidth="1"/>
    <col min="9731" max="9741" width="9.85546875" style="63" customWidth="1"/>
    <col min="9742" max="9742" width="15.7109375" style="63" customWidth="1"/>
    <col min="9743" max="9984" width="9.140625" style="63"/>
    <col min="9985" max="9985" width="15.7109375" style="63" customWidth="1"/>
    <col min="9986" max="9986" width="11.28515625" style="63" customWidth="1"/>
    <col min="9987" max="9997" width="9.85546875" style="63" customWidth="1"/>
    <col min="9998" max="9998" width="15.7109375" style="63" customWidth="1"/>
    <col min="9999" max="10240" width="9.140625" style="63"/>
    <col min="10241" max="10241" width="15.7109375" style="63" customWidth="1"/>
    <col min="10242" max="10242" width="11.28515625" style="63" customWidth="1"/>
    <col min="10243" max="10253" width="9.85546875" style="63" customWidth="1"/>
    <col min="10254" max="10254" width="15.7109375" style="63" customWidth="1"/>
    <col min="10255" max="10496" width="9.140625" style="63"/>
    <col min="10497" max="10497" width="15.7109375" style="63" customWidth="1"/>
    <col min="10498" max="10498" width="11.28515625" style="63" customWidth="1"/>
    <col min="10499" max="10509" width="9.85546875" style="63" customWidth="1"/>
    <col min="10510" max="10510" width="15.7109375" style="63" customWidth="1"/>
    <col min="10511" max="10752" width="9.140625" style="63"/>
    <col min="10753" max="10753" width="15.7109375" style="63" customWidth="1"/>
    <col min="10754" max="10754" width="11.28515625" style="63" customWidth="1"/>
    <col min="10755" max="10765" width="9.85546875" style="63" customWidth="1"/>
    <col min="10766" max="10766" width="15.7109375" style="63" customWidth="1"/>
    <col min="10767" max="11008" width="9.140625" style="63"/>
    <col min="11009" max="11009" width="15.7109375" style="63" customWidth="1"/>
    <col min="11010" max="11010" width="11.28515625" style="63" customWidth="1"/>
    <col min="11011" max="11021" width="9.85546875" style="63" customWidth="1"/>
    <col min="11022" max="11022" width="15.7109375" style="63" customWidth="1"/>
    <col min="11023" max="11264" width="9.140625" style="63"/>
    <col min="11265" max="11265" width="15.7109375" style="63" customWidth="1"/>
    <col min="11266" max="11266" width="11.28515625" style="63" customWidth="1"/>
    <col min="11267" max="11277" width="9.85546875" style="63" customWidth="1"/>
    <col min="11278" max="11278" width="15.7109375" style="63" customWidth="1"/>
    <col min="11279" max="11520" width="9.140625" style="63"/>
    <col min="11521" max="11521" width="15.7109375" style="63" customWidth="1"/>
    <col min="11522" max="11522" width="11.28515625" style="63" customWidth="1"/>
    <col min="11523" max="11533" width="9.85546875" style="63" customWidth="1"/>
    <col min="11534" max="11534" width="15.7109375" style="63" customWidth="1"/>
    <col min="11535" max="11776" width="9.140625" style="63"/>
    <col min="11777" max="11777" width="15.7109375" style="63" customWidth="1"/>
    <col min="11778" max="11778" width="11.28515625" style="63" customWidth="1"/>
    <col min="11779" max="11789" width="9.85546875" style="63" customWidth="1"/>
    <col min="11790" max="11790" width="15.7109375" style="63" customWidth="1"/>
    <col min="11791" max="12032" width="9.140625" style="63"/>
    <col min="12033" max="12033" width="15.7109375" style="63" customWidth="1"/>
    <col min="12034" max="12034" width="11.28515625" style="63" customWidth="1"/>
    <col min="12035" max="12045" width="9.85546875" style="63" customWidth="1"/>
    <col min="12046" max="12046" width="15.7109375" style="63" customWidth="1"/>
    <col min="12047" max="12288" width="9.140625" style="63"/>
    <col min="12289" max="12289" width="15.7109375" style="63" customWidth="1"/>
    <col min="12290" max="12290" width="11.28515625" style="63" customWidth="1"/>
    <col min="12291" max="12301" width="9.85546875" style="63" customWidth="1"/>
    <col min="12302" max="12302" width="15.7109375" style="63" customWidth="1"/>
    <col min="12303" max="12544" width="9.140625" style="63"/>
    <col min="12545" max="12545" width="15.7109375" style="63" customWidth="1"/>
    <col min="12546" max="12546" width="11.28515625" style="63" customWidth="1"/>
    <col min="12547" max="12557" width="9.85546875" style="63" customWidth="1"/>
    <col min="12558" max="12558" width="15.7109375" style="63" customWidth="1"/>
    <col min="12559" max="12800" width="9.140625" style="63"/>
    <col min="12801" max="12801" width="15.7109375" style="63" customWidth="1"/>
    <col min="12802" max="12802" width="11.28515625" style="63" customWidth="1"/>
    <col min="12803" max="12813" width="9.85546875" style="63" customWidth="1"/>
    <col min="12814" max="12814" width="15.7109375" style="63" customWidth="1"/>
    <col min="12815" max="13056" width="9.140625" style="63"/>
    <col min="13057" max="13057" width="15.7109375" style="63" customWidth="1"/>
    <col min="13058" max="13058" width="11.28515625" style="63" customWidth="1"/>
    <col min="13059" max="13069" width="9.85546875" style="63" customWidth="1"/>
    <col min="13070" max="13070" width="15.7109375" style="63" customWidth="1"/>
    <col min="13071" max="13312" width="9.140625" style="63"/>
    <col min="13313" max="13313" width="15.7109375" style="63" customWidth="1"/>
    <col min="13314" max="13314" width="11.28515625" style="63" customWidth="1"/>
    <col min="13315" max="13325" width="9.85546875" style="63" customWidth="1"/>
    <col min="13326" max="13326" width="15.7109375" style="63" customWidth="1"/>
    <col min="13327" max="13568" width="9.140625" style="63"/>
    <col min="13569" max="13569" width="15.7109375" style="63" customWidth="1"/>
    <col min="13570" max="13570" width="11.28515625" style="63" customWidth="1"/>
    <col min="13571" max="13581" width="9.85546875" style="63" customWidth="1"/>
    <col min="13582" max="13582" width="15.7109375" style="63" customWidth="1"/>
    <col min="13583" max="13824" width="9.140625" style="63"/>
    <col min="13825" max="13825" width="15.7109375" style="63" customWidth="1"/>
    <col min="13826" max="13826" width="11.28515625" style="63" customWidth="1"/>
    <col min="13827" max="13837" width="9.85546875" style="63" customWidth="1"/>
    <col min="13838" max="13838" width="15.7109375" style="63" customWidth="1"/>
    <col min="13839" max="14080" width="9.140625" style="63"/>
    <col min="14081" max="14081" width="15.7109375" style="63" customWidth="1"/>
    <col min="14082" max="14082" width="11.28515625" style="63" customWidth="1"/>
    <col min="14083" max="14093" width="9.85546875" style="63" customWidth="1"/>
    <col min="14094" max="14094" width="15.7109375" style="63" customWidth="1"/>
    <col min="14095" max="14336" width="9.140625" style="63"/>
    <col min="14337" max="14337" width="15.7109375" style="63" customWidth="1"/>
    <col min="14338" max="14338" width="11.28515625" style="63" customWidth="1"/>
    <col min="14339" max="14349" width="9.85546875" style="63" customWidth="1"/>
    <col min="14350" max="14350" width="15.7109375" style="63" customWidth="1"/>
    <col min="14351" max="14592" width="9.140625" style="63"/>
    <col min="14593" max="14593" width="15.7109375" style="63" customWidth="1"/>
    <col min="14594" max="14594" width="11.28515625" style="63" customWidth="1"/>
    <col min="14595" max="14605" width="9.85546875" style="63" customWidth="1"/>
    <col min="14606" max="14606" width="15.7109375" style="63" customWidth="1"/>
    <col min="14607" max="14848" width="9.140625" style="63"/>
    <col min="14849" max="14849" width="15.7109375" style="63" customWidth="1"/>
    <col min="14850" max="14850" width="11.28515625" style="63" customWidth="1"/>
    <col min="14851" max="14861" width="9.85546875" style="63" customWidth="1"/>
    <col min="14862" max="14862" width="15.7109375" style="63" customWidth="1"/>
    <col min="14863" max="15104" width="9.140625" style="63"/>
    <col min="15105" max="15105" width="15.7109375" style="63" customWidth="1"/>
    <col min="15106" max="15106" width="11.28515625" style="63" customWidth="1"/>
    <col min="15107" max="15117" width="9.85546875" style="63" customWidth="1"/>
    <col min="15118" max="15118" width="15.7109375" style="63" customWidth="1"/>
    <col min="15119" max="15360" width="9.140625" style="63"/>
    <col min="15361" max="15361" width="15.7109375" style="63" customWidth="1"/>
    <col min="15362" max="15362" width="11.28515625" style="63" customWidth="1"/>
    <col min="15363" max="15373" width="9.85546875" style="63" customWidth="1"/>
    <col min="15374" max="15374" width="15.7109375" style="63" customWidth="1"/>
    <col min="15375" max="15616" width="9.140625" style="63"/>
    <col min="15617" max="15617" width="15.7109375" style="63" customWidth="1"/>
    <col min="15618" max="15618" width="11.28515625" style="63" customWidth="1"/>
    <col min="15619" max="15629" width="9.85546875" style="63" customWidth="1"/>
    <col min="15630" max="15630" width="15.7109375" style="63" customWidth="1"/>
    <col min="15631" max="15872" width="9.140625" style="63"/>
    <col min="15873" max="15873" width="15.7109375" style="63" customWidth="1"/>
    <col min="15874" max="15874" width="11.28515625" style="63" customWidth="1"/>
    <col min="15875" max="15885" width="9.85546875" style="63" customWidth="1"/>
    <col min="15886" max="15886" width="15.7109375" style="63" customWidth="1"/>
    <col min="15887" max="16128" width="9.140625" style="63"/>
    <col min="16129" max="16129" width="15.7109375" style="63" customWidth="1"/>
    <col min="16130" max="16130" width="11.28515625" style="63" customWidth="1"/>
    <col min="16131" max="16141" width="9.85546875" style="63" customWidth="1"/>
    <col min="16142" max="16142" width="15.7109375" style="63" customWidth="1"/>
    <col min="16143" max="16384" width="9.140625" style="63"/>
  </cols>
  <sheetData>
    <row r="1" spans="1:18" ht="54" customHeight="1"/>
    <row r="2" spans="1:18" s="65" customFormat="1" ht="19.5" customHeight="1">
      <c r="A2" s="598" t="s">
        <v>248</v>
      </c>
      <c r="B2" s="598"/>
      <c r="C2" s="598"/>
      <c r="D2" s="598"/>
      <c r="E2" s="598"/>
      <c r="F2" s="598"/>
      <c r="G2" s="598"/>
      <c r="H2" s="598"/>
      <c r="I2" s="598"/>
      <c r="J2" s="598"/>
      <c r="K2" s="598"/>
      <c r="L2" s="598"/>
      <c r="M2" s="598"/>
      <c r="N2" s="598"/>
      <c r="O2" s="64"/>
      <c r="P2" s="64"/>
      <c r="Q2" s="64"/>
      <c r="R2" s="64"/>
    </row>
    <row r="3" spans="1:18" s="183" customFormat="1" ht="19.5" customHeight="1">
      <c r="A3" s="598" t="s">
        <v>328</v>
      </c>
      <c r="B3" s="598"/>
      <c r="C3" s="598"/>
      <c r="D3" s="598"/>
      <c r="E3" s="598"/>
      <c r="F3" s="598"/>
      <c r="G3" s="598"/>
      <c r="H3" s="598"/>
      <c r="I3" s="598"/>
      <c r="J3" s="598"/>
      <c r="K3" s="598"/>
      <c r="L3" s="598"/>
      <c r="M3" s="598"/>
      <c r="N3" s="598"/>
      <c r="O3" s="180"/>
      <c r="P3" s="180"/>
      <c r="Q3" s="180"/>
      <c r="R3" s="180"/>
    </row>
    <row r="4" spans="1:18" s="183" customFormat="1" ht="19.5" customHeight="1">
      <c r="A4" s="598" t="s">
        <v>278</v>
      </c>
      <c r="B4" s="598"/>
      <c r="C4" s="598"/>
      <c r="D4" s="598"/>
      <c r="E4" s="598"/>
      <c r="F4" s="598"/>
      <c r="G4" s="598"/>
      <c r="H4" s="598"/>
      <c r="I4" s="598"/>
      <c r="J4" s="598"/>
      <c r="K4" s="598"/>
      <c r="L4" s="598"/>
      <c r="M4" s="598"/>
      <c r="N4" s="598"/>
      <c r="O4" s="180"/>
      <c r="P4" s="180"/>
      <c r="Q4" s="180"/>
      <c r="R4" s="180"/>
    </row>
    <row r="5" spans="1:18" s="70" customFormat="1" ht="3.75" hidden="1" customHeight="1">
      <c r="A5" s="61"/>
      <c r="B5" s="367"/>
      <c r="C5" s="367"/>
      <c r="D5" s="367"/>
      <c r="E5" s="367"/>
      <c r="F5" s="367"/>
      <c r="G5" s="367"/>
      <c r="H5" s="367"/>
      <c r="I5" s="367"/>
      <c r="J5" s="367"/>
      <c r="K5" s="367"/>
      <c r="L5" s="367"/>
      <c r="M5" s="367"/>
      <c r="N5" s="61"/>
      <c r="O5" s="62"/>
      <c r="P5" s="62"/>
      <c r="Q5" s="62"/>
      <c r="R5" s="62"/>
    </row>
    <row r="6" spans="1:18" s="70" customFormat="1" ht="20.100000000000001" customHeight="1">
      <c r="A6" s="659" t="s">
        <v>247</v>
      </c>
      <c r="B6" s="659"/>
      <c r="C6" s="367"/>
      <c r="D6" s="367"/>
      <c r="E6" s="367"/>
      <c r="F6" s="367"/>
      <c r="G6" s="367"/>
      <c r="H6" s="367"/>
      <c r="I6" s="367"/>
      <c r="J6" s="367"/>
      <c r="K6" s="367"/>
      <c r="L6" s="367"/>
      <c r="M6" s="367"/>
      <c r="N6" s="367"/>
      <c r="O6" s="62"/>
      <c r="P6" s="62"/>
      <c r="Q6" s="62"/>
      <c r="R6" s="62"/>
    </row>
    <row r="7" spans="1:18" s="411" customFormat="1" ht="21.75" customHeight="1">
      <c r="A7" s="642" t="s">
        <v>232</v>
      </c>
      <c r="B7" s="660" t="s">
        <v>246</v>
      </c>
      <c r="C7" s="608" t="s">
        <v>245</v>
      </c>
      <c r="D7" s="608"/>
      <c r="E7" s="608"/>
      <c r="F7" s="608"/>
      <c r="G7" s="656" t="s">
        <v>244</v>
      </c>
      <c r="H7" s="656"/>
      <c r="I7" s="656"/>
      <c r="J7" s="656"/>
      <c r="K7" s="656"/>
      <c r="L7" s="656"/>
      <c r="M7" s="656"/>
      <c r="N7" s="640" t="s">
        <v>4</v>
      </c>
      <c r="O7" s="71"/>
      <c r="P7" s="71"/>
      <c r="Q7" s="71"/>
      <c r="R7" s="71"/>
    </row>
    <row r="8" spans="1:18" s="411" customFormat="1" ht="18.75" customHeight="1">
      <c r="A8" s="642"/>
      <c r="B8" s="661"/>
      <c r="C8" s="609" t="s">
        <v>243</v>
      </c>
      <c r="D8" s="609"/>
      <c r="E8" s="609"/>
      <c r="F8" s="609"/>
      <c r="G8" s="486" t="s">
        <v>41</v>
      </c>
      <c r="H8" s="485" t="s">
        <v>43</v>
      </c>
      <c r="I8" s="486" t="s">
        <v>42</v>
      </c>
      <c r="J8" s="485" t="s">
        <v>44</v>
      </c>
      <c r="K8" s="656" t="s">
        <v>201</v>
      </c>
      <c r="L8" s="656"/>
      <c r="M8" s="656"/>
      <c r="N8" s="640"/>
      <c r="O8" s="71"/>
      <c r="P8" s="71"/>
      <c r="Q8" s="71"/>
      <c r="R8" s="71"/>
    </row>
    <row r="9" spans="1:18" s="411" customFormat="1" ht="21" customHeight="1">
      <c r="A9" s="642"/>
      <c r="B9" s="657" t="s">
        <v>242</v>
      </c>
      <c r="C9" s="74" t="s">
        <v>7</v>
      </c>
      <c r="D9" s="74" t="s">
        <v>8</v>
      </c>
      <c r="E9" s="74" t="s">
        <v>89</v>
      </c>
      <c r="F9" s="74" t="s">
        <v>9</v>
      </c>
      <c r="G9" s="74" t="s">
        <v>7</v>
      </c>
      <c r="H9" s="74" t="s">
        <v>8</v>
      </c>
      <c r="I9" s="74" t="s">
        <v>7</v>
      </c>
      <c r="J9" s="74" t="s">
        <v>8</v>
      </c>
      <c r="K9" s="74" t="s">
        <v>7</v>
      </c>
      <c r="L9" s="74" t="s">
        <v>8</v>
      </c>
      <c r="M9" s="74" t="s">
        <v>9</v>
      </c>
      <c r="N9" s="640"/>
      <c r="O9" s="71"/>
      <c r="P9" s="71"/>
      <c r="Q9" s="71"/>
      <c r="R9" s="71"/>
    </row>
    <row r="10" spans="1:18" s="411" customFormat="1" ht="17.25" customHeight="1">
      <c r="A10" s="642"/>
      <c r="B10" s="658"/>
      <c r="C10" s="353" t="s">
        <v>10</v>
      </c>
      <c r="D10" s="353" t="s">
        <v>11</v>
      </c>
      <c r="E10" s="353" t="s">
        <v>90</v>
      </c>
      <c r="F10" s="353" t="s">
        <v>12</v>
      </c>
      <c r="G10" s="353" t="s">
        <v>10</v>
      </c>
      <c r="H10" s="353" t="s">
        <v>11</v>
      </c>
      <c r="I10" s="353" t="s">
        <v>10</v>
      </c>
      <c r="J10" s="353" t="s">
        <v>11</v>
      </c>
      <c r="K10" s="353" t="s">
        <v>10</v>
      </c>
      <c r="L10" s="353" t="s">
        <v>11</v>
      </c>
      <c r="M10" s="353" t="s">
        <v>12</v>
      </c>
      <c r="N10" s="640"/>
      <c r="O10" s="71"/>
      <c r="P10" s="71"/>
      <c r="Q10" s="71"/>
      <c r="R10" s="71"/>
    </row>
    <row r="11" spans="1:18" s="389" customFormat="1" ht="22.5" customHeight="1">
      <c r="A11" s="335" t="s">
        <v>38</v>
      </c>
      <c r="B11" s="410">
        <v>185</v>
      </c>
      <c r="C11" s="407">
        <v>1627</v>
      </c>
      <c r="D11" s="407">
        <v>1604</v>
      </c>
      <c r="E11" s="407">
        <v>7754</v>
      </c>
      <c r="F11" s="407">
        <v>10985</v>
      </c>
      <c r="G11" s="407">
        <v>17543</v>
      </c>
      <c r="H11" s="407">
        <v>14560</v>
      </c>
      <c r="I11" s="407">
        <v>124263</v>
      </c>
      <c r="J11" s="407">
        <v>117233</v>
      </c>
      <c r="K11" s="407">
        <v>141806</v>
      </c>
      <c r="L11" s="407">
        <v>131793</v>
      </c>
      <c r="M11" s="407">
        <v>273599</v>
      </c>
      <c r="N11" s="337" t="s">
        <v>38</v>
      </c>
      <c r="O11" s="390"/>
      <c r="P11" s="390"/>
      <c r="Q11" s="390"/>
      <c r="R11" s="390"/>
    </row>
    <row r="12" spans="1:18" s="201" customFormat="1" ht="22.5" customHeight="1">
      <c r="A12" s="354" t="s">
        <v>73</v>
      </c>
      <c r="B12" s="406"/>
      <c r="C12" s="406">
        <v>10</v>
      </c>
      <c r="D12" s="406">
        <v>2</v>
      </c>
      <c r="E12" s="405">
        <v>2156</v>
      </c>
      <c r="F12" s="404">
        <v>2168</v>
      </c>
      <c r="G12" s="405">
        <v>3192</v>
      </c>
      <c r="H12" s="405">
        <v>2962</v>
      </c>
      <c r="I12" s="405">
        <v>26038</v>
      </c>
      <c r="J12" s="405">
        <v>24853</v>
      </c>
      <c r="K12" s="404">
        <v>29230</v>
      </c>
      <c r="L12" s="404">
        <v>27815</v>
      </c>
      <c r="M12" s="404">
        <v>57045</v>
      </c>
      <c r="N12" s="355" t="s">
        <v>75</v>
      </c>
      <c r="O12" s="199"/>
      <c r="P12" s="199"/>
      <c r="Q12" s="199"/>
      <c r="R12" s="199"/>
    </row>
    <row r="13" spans="1:18" s="201" customFormat="1" ht="22.5" customHeight="1">
      <c r="A13" s="409" t="s">
        <v>91</v>
      </c>
      <c r="B13" s="408"/>
      <c r="C13" s="197">
        <v>425</v>
      </c>
      <c r="D13" s="197">
        <v>402</v>
      </c>
      <c r="E13" s="197">
        <v>3629</v>
      </c>
      <c r="F13" s="407">
        <v>4456</v>
      </c>
      <c r="G13" s="197">
        <v>6898</v>
      </c>
      <c r="H13" s="197">
        <v>5737</v>
      </c>
      <c r="I13" s="197">
        <v>51996</v>
      </c>
      <c r="J13" s="197">
        <v>48804</v>
      </c>
      <c r="K13" s="407">
        <v>58894</v>
      </c>
      <c r="L13" s="407">
        <v>54541</v>
      </c>
      <c r="M13" s="407">
        <v>113435</v>
      </c>
      <c r="N13" s="388" t="s">
        <v>92</v>
      </c>
      <c r="O13" s="199"/>
      <c r="P13" s="199"/>
      <c r="Q13" s="199"/>
      <c r="R13" s="199"/>
    </row>
    <row r="14" spans="1:18" s="201" customFormat="1" ht="22.5" customHeight="1">
      <c r="A14" s="354" t="s">
        <v>93</v>
      </c>
      <c r="B14" s="406"/>
      <c r="C14" s="406">
        <v>753</v>
      </c>
      <c r="D14" s="406">
        <v>744</v>
      </c>
      <c r="E14" s="405">
        <v>1244</v>
      </c>
      <c r="F14" s="404">
        <v>2741</v>
      </c>
      <c r="G14" s="405">
        <v>4726</v>
      </c>
      <c r="H14" s="405">
        <v>3715</v>
      </c>
      <c r="I14" s="405">
        <v>30424</v>
      </c>
      <c r="J14" s="405">
        <v>28609</v>
      </c>
      <c r="K14" s="404">
        <v>35150</v>
      </c>
      <c r="L14" s="404">
        <v>32324</v>
      </c>
      <c r="M14" s="404">
        <v>67474</v>
      </c>
      <c r="N14" s="355" t="s">
        <v>94</v>
      </c>
      <c r="O14" s="199"/>
      <c r="P14" s="199"/>
      <c r="Q14" s="199"/>
      <c r="R14" s="199"/>
    </row>
    <row r="15" spans="1:18" s="201" customFormat="1" ht="22.5" customHeight="1">
      <c r="A15" s="357" t="s">
        <v>241</v>
      </c>
      <c r="B15" s="403"/>
      <c r="C15" s="402">
        <v>439</v>
      </c>
      <c r="D15" s="402">
        <v>456</v>
      </c>
      <c r="E15" s="402">
        <v>725</v>
      </c>
      <c r="F15" s="401">
        <v>1620</v>
      </c>
      <c r="G15" s="402">
        <v>2727</v>
      </c>
      <c r="H15" s="402">
        <v>2146</v>
      </c>
      <c r="I15" s="402">
        <v>15805</v>
      </c>
      <c r="J15" s="402">
        <v>14967</v>
      </c>
      <c r="K15" s="401">
        <v>18532</v>
      </c>
      <c r="L15" s="401">
        <v>17113</v>
      </c>
      <c r="M15" s="401">
        <v>35645</v>
      </c>
      <c r="N15" s="400" t="s">
        <v>20</v>
      </c>
      <c r="O15" s="199"/>
      <c r="P15" s="199"/>
      <c r="Q15" s="199"/>
      <c r="R15" s="199"/>
    </row>
    <row r="16" spans="1:18" s="389" customFormat="1" ht="22.5" customHeight="1">
      <c r="A16" s="335" t="s">
        <v>39</v>
      </c>
      <c r="B16" s="410">
        <v>194</v>
      </c>
      <c r="C16" s="407">
        <v>1399</v>
      </c>
      <c r="D16" s="407">
        <v>1598</v>
      </c>
      <c r="E16" s="407">
        <v>8277</v>
      </c>
      <c r="F16" s="407">
        <v>11274</v>
      </c>
      <c r="G16" s="407">
        <v>17974</v>
      </c>
      <c r="H16" s="407">
        <v>14937</v>
      </c>
      <c r="I16" s="407">
        <v>127668</v>
      </c>
      <c r="J16" s="407">
        <v>120853</v>
      </c>
      <c r="K16" s="407">
        <v>145642</v>
      </c>
      <c r="L16" s="407">
        <v>135790</v>
      </c>
      <c r="M16" s="407">
        <v>281432</v>
      </c>
      <c r="N16" s="337" t="s">
        <v>39</v>
      </c>
      <c r="O16" s="390"/>
      <c r="P16" s="390"/>
      <c r="Q16" s="390"/>
      <c r="R16" s="390"/>
    </row>
    <row r="17" spans="1:18" s="201" customFormat="1" ht="22.5" customHeight="1">
      <c r="A17" s="354" t="s">
        <v>73</v>
      </c>
      <c r="B17" s="406"/>
      <c r="C17" s="406">
        <v>7</v>
      </c>
      <c r="D17" s="406">
        <v>9</v>
      </c>
      <c r="E17" s="405">
        <v>2518</v>
      </c>
      <c r="F17" s="404">
        <v>2534</v>
      </c>
      <c r="G17" s="405">
        <v>3161</v>
      </c>
      <c r="H17" s="405">
        <v>2953</v>
      </c>
      <c r="I17" s="405">
        <v>27572</v>
      </c>
      <c r="J17" s="405">
        <v>26216</v>
      </c>
      <c r="K17" s="404">
        <v>30733</v>
      </c>
      <c r="L17" s="404">
        <v>29169</v>
      </c>
      <c r="M17" s="404">
        <v>59902</v>
      </c>
      <c r="N17" s="355" t="s">
        <v>75</v>
      </c>
      <c r="O17" s="199"/>
      <c r="P17" s="199"/>
      <c r="Q17" s="199"/>
      <c r="R17" s="199"/>
    </row>
    <row r="18" spans="1:18" s="201" customFormat="1" ht="22.5" customHeight="1">
      <c r="A18" s="409" t="s">
        <v>91</v>
      </c>
      <c r="B18" s="408"/>
      <c r="C18" s="197">
        <v>331</v>
      </c>
      <c r="D18" s="197">
        <v>393</v>
      </c>
      <c r="E18" s="197">
        <v>3645</v>
      </c>
      <c r="F18" s="407">
        <v>4369</v>
      </c>
      <c r="G18" s="197">
        <v>6953</v>
      </c>
      <c r="H18" s="197">
        <v>5896</v>
      </c>
      <c r="I18" s="197">
        <v>52449</v>
      </c>
      <c r="J18" s="197">
        <v>49491</v>
      </c>
      <c r="K18" s="407">
        <v>59402</v>
      </c>
      <c r="L18" s="407">
        <v>55387</v>
      </c>
      <c r="M18" s="407">
        <v>114789</v>
      </c>
      <c r="N18" s="388" t="s">
        <v>92</v>
      </c>
      <c r="O18" s="199"/>
      <c r="P18" s="199"/>
      <c r="Q18" s="199"/>
      <c r="R18" s="199"/>
    </row>
    <row r="19" spans="1:18" s="201" customFormat="1" ht="22.5" customHeight="1">
      <c r="A19" s="354" t="s">
        <v>93</v>
      </c>
      <c r="B19" s="406"/>
      <c r="C19" s="406">
        <v>663</v>
      </c>
      <c r="D19" s="406">
        <v>740</v>
      </c>
      <c r="E19" s="405">
        <v>1346</v>
      </c>
      <c r="F19" s="404">
        <v>2749</v>
      </c>
      <c r="G19" s="405">
        <v>4873</v>
      </c>
      <c r="H19" s="405">
        <v>3828</v>
      </c>
      <c r="I19" s="405">
        <v>31040</v>
      </c>
      <c r="J19" s="405">
        <v>29478</v>
      </c>
      <c r="K19" s="404">
        <v>35913</v>
      </c>
      <c r="L19" s="404">
        <v>33306</v>
      </c>
      <c r="M19" s="404">
        <v>69219</v>
      </c>
      <c r="N19" s="355" t="s">
        <v>94</v>
      </c>
      <c r="O19" s="199"/>
      <c r="P19" s="199"/>
      <c r="Q19" s="199"/>
      <c r="R19" s="199"/>
    </row>
    <row r="20" spans="1:18" s="201" customFormat="1" ht="22.5" customHeight="1">
      <c r="A20" s="357" t="s">
        <v>241</v>
      </c>
      <c r="B20" s="403"/>
      <c r="C20" s="402">
        <v>398</v>
      </c>
      <c r="D20" s="402">
        <v>456</v>
      </c>
      <c r="E20" s="402">
        <v>768</v>
      </c>
      <c r="F20" s="401">
        <v>1622</v>
      </c>
      <c r="G20" s="402">
        <v>2987</v>
      </c>
      <c r="H20" s="402">
        <v>2260</v>
      </c>
      <c r="I20" s="402">
        <v>16607</v>
      </c>
      <c r="J20" s="402">
        <v>15668</v>
      </c>
      <c r="K20" s="401">
        <v>19594</v>
      </c>
      <c r="L20" s="401">
        <v>17928</v>
      </c>
      <c r="M20" s="401">
        <v>37522</v>
      </c>
      <c r="N20" s="400" t="s">
        <v>20</v>
      </c>
      <c r="O20" s="199"/>
      <c r="P20" s="199"/>
      <c r="Q20" s="199"/>
      <c r="R20" s="199"/>
    </row>
    <row r="21" spans="1:18" s="389" customFormat="1" ht="22.5" customHeight="1">
      <c r="A21" s="335" t="s">
        <v>277</v>
      </c>
      <c r="B21" s="410">
        <v>209</v>
      </c>
      <c r="C21" s="407">
        <v>1688</v>
      </c>
      <c r="D21" s="407">
        <v>1584</v>
      </c>
      <c r="E21" s="407">
        <v>8475</v>
      </c>
      <c r="F21" s="407">
        <v>11747</v>
      </c>
      <c r="G21" s="407">
        <f t="shared" ref="G21:M21" si="0">SUM(G22:G25)</f>
        <v>18281</v>
      </c>
      <c r="H21" s="407">
        <f t="shared" si="0"/>
        <v>15349</v>
      </c>
      <c r="I21" s="407">
        <f t="shared" si="0"/>
        <v>131116</v>
      </c>
      <c r="J21" s="407">
        <f t="shared" si="0"/>
        <v>124449</v>
      </c>
      <c r="K21" s="407">
        <f t="shared" si="0"/>
        <v>149397</v>
      </c>
      <c r="L21" s="407">
        <f t="shared" si="0"/>
        <v>139798</v>
      </c>
      <c r="M21" s="407">
        <f t="shared" si="0"/>
        <v>289195</v>
      </c>
      <c r="N21" s="337" t="s">
        <v>277</v>
      </c>
      <c r="O21" s="390"/>
      <c r="P21" s="390"/>
      <c r="Q21" s="390"/>
      <c r="R21" s="390"/>
    </row>
    <row r="22" spans="1:18" s="201" customFormat="1" ht="22.5" customHeight="1">
      <c r="A22" s="354" t="s">
        <v>73</v>
      </c>
      <c r="B22" s="406"/>
      <c r="C22" s="406">
        <v>15</v>
      </c>
      <c r="D22" s="406">
        <v>9</v>
      </c>
      <c r="E22" s="405">
        <v>2550</v>
      </c>
      <c r="F22" s="404">
        <v>2574</v>
      </c>
      <c r="G22" s="405">
        <v>3140</v>
      </c>
      <c r="H22" s="405">
        <v>3045</v>
      </c>
      <c r="I22" s="405">
        <v>27712</v>
      </c>
      <c r="J22" s="405">
        <v>26306</v>
      </c>
      <c r="K22" s="404">
        <f>SUM(G22,I22)</f>
        <v>30852</v>
      </c>
      <c r="L22" s="404">
        <f>SUM(H22,J22)</f>
        <v>29351</v>
      </c>
      <c r="M22" s="404">
        <f>SUM(K22:L22)</f>
        <v>60203</v>
      </c>
      <c r="N22" s="355" t="s">
        <v>75</v>
      </c>
      <c r="O22" s="199"/>
      <c r="P22" s="199"/>
      <c r="Q22" s="199"/>
      <c r="R22" s="199"/>
    </row>
    <row r="23" spans="1:18" s="201" customFormat="1" ht="22.5" customHeight="1">
      <c r="A23" s="409" t="s">
        <v>78</v>
      </c>
      <c r="B23" s="408"/>
      <c r="C23" s="197">
        <v>394</v>
      </c>
      <c r="D23" s="197">
        <v>369</v>
      </c>
      <c r="E23" s="197">
        <v>3780</v>
      </c>
      <c r="F23" s="407">
        <v>4543</v>
      </c>
      <c r="G23" s="197">
        <v>5572</v>
      </c>
      <c r="H23" s="197">
        <v>4797</v>
      </c>
      <c r="I23" s="197">
        <v>44149</v>
      </c>
      <c r="J23" s="197">
        <v>41928</v>
      </c>
      <c r="K23" s="407">
        <f t="shared" ref="K23:L25" si="1">SUM(G23,I23)</f>
        <v>49721</v>
      </c>
      <c r="L23" s="407">
        <f t="shared" si="1"/>
        <v>46725</v>
      </c>
      <c r="M23" s="407">
        <f>SUM(K23:L23)</f>
        <v>96446</v>
      </c>
      <c r="N23" s="388" t="s">
        <v>192</v>
      </c>
      <c r="O23" s="199"/>
      <c r="P23" s="199"/>
      <c r="Q23" s="199"/>
      <c r="R23" s="199"/>
    </row>
    <row r="24" spans="1:18" s="201" customFormat="1" ht="22.5" customHeight="1">
      <c r="A24" s="354" t="s">
        <v>80</v>
      </c>
      <c r="B24" s="406"/>
      <c r="C24" s="406">
        <v>779</v>
      </c>
      <c r="D24" s="406">
        <v>743</v>
      </c>
      <c r="E24" s="405">
        <v>1387</v>
      </c>
      <c r="F24" s="404">
        <v>2909</v>
      </c>
      <c r="G24" s="405">
        <v>5156</v>
      </c>
      <c r="H24" s="405">
        <v>4152</v>
      </c>
      <c r="I24" s="405">
        <v>34931</v>
      </c>
      <c r="J24" s="405">
        <v>33061</v>
      </c>
      <c r="K24" s="404">
        <f t="shared" si="1"/>
        <v>40087</v>
      </c>
      <c r="L24" s="404">
        <f t="shared" si="1"/>
        <v>37213</v>
      </c>
      <c r="M24" s="404">
        <f>SUM(K24:L24)</f>
        <v>77300</v>
      </c>
      <c r="N24" s="355" t="s">
        <v>81</v>
      </c>
      <c r="O24" s="199"/>
      <c r="P24" s="199"/>
      <c r="Q24" s="199"/>
      <c r="R24" s="199"/>
    </row>
    <row r="25" spans="1:18" s="201" customFormat="1" ht="22.5" customHeight="1">
      <c r="A25" s="357" t="s">
        <v>241</v>
      </c>
      <c r="B25" s="403"/>
      <c r="C25" s="402">
        <v>500</v>
      </c>
      <c r="D25" s="402">
        <v>463</v>
      </c>
      <c r="E25" s="402">
        <v>758</v>
      </c>
      <c r="F25" s="401">
        <v>1721</v>
      </c>
      <c r="G25" s="402">
        <v>4413</v>
      </c>
      <c r="H25" s="402">
        <v>3355</v>
      </c>
      <c r="I25" s="402">
        <v>24324</v>
      </c>
      <c r="J25" s="402">
        <v>23154</v>
      </c>
      <c r="K25" s="401">
        <f t="shared" si="1"/>
        <v>28737</v>
      </c>
      <c r="L25" s="401">
        <f t="shared" si="1"/>
        <v>26509</v>
      </c>
      <c r="M25" s="401">
        <f>SUM(K25:L25)</f>
        <v>55246</v>
      </c>
      <c r="N25" s="400" t="s">
        <v>20</v>
      </c>
      <c r="O25" s="199"/>
      <c r="P25" s="199"/>
      <c r="Q25" s="199"/>
      <c r="R25" s="199"/>
    </row>
    <row r="26" spans="1:18" s="110" customFormat="1" ht="13.5" customHeight="1">
      <c r="A26" s="653" t="s">
        <v>240</v>
      </c>
      <c r="B26" s="653"/>
      <c r="C26" s="399"/>
      <c r="D26" s="399"/>
      <c r="E26" s="399"/>
      <c r="F26" s="398"/>
      <c r="G26" s="396"/>
      <c r="H26" s="396"/>
      <c r="I26" s="396"/>
      <c r="J26" s="396"/>
      <c r="K26" s="397"/>
      <c r="L26" s="397"/>
      <c r="M26" s="654" t="s">
        <v>239</v>
      </c>
      <c r="N26" s="654"/>
      <c r="O26" s="109"/>
      <c r="P26" s="109"/>
      <c r="Q26" s="109"/>
      <c r="R26" s="109"/>
    </row>
    <row r="27" spans="1:18" s="110" customFormat="1" ht="12.95" customHeight="1">
      <c r="A27" s="653" t="s">
        <v>312</v>
      </c>
      <c r="B27" s="653"/>
      <c r="C27" s="653"/>
      <c r="D27" s="653"/>
      <c r="E27" s="653"/>
      <c r="F27" s="653"/>
      <c r="G27" s="398"/>
      <c r="H27" s="398"/>
      <c r="I27" s="654" t="s">
        <v>313</v>
      </c>
      <c r="J27" s="654"/>
      <c r="K27" s="654"/>
      <c r="L27" s="654"/>
      <c r="M27" s="654"/>
      <c r="N27" s="654"/>
      <c r="O27" s="109"/>
      <c r="P27" s="109"/>
      <c r="Q27" s="109"/>
      <c r="R27" s="109"/>
    </row>
    <row r="28" spans="1:18" s="110" customFormat="1" ht="15" customHeight="1">
      <c r="A28" s="653" t="s">
        <v>314</v>
      </c>
      <c r="B28" s="653"/>
      <c r="C28" s="653"/>
      <c r="D28" s="653"/>
      <c r="E28" s="653"/>
      <c r="F28" s="398"/>
      <c r="G28" s="398"/>
      <c r="H28" s="398"/>
      <c r="I28" s="398"/>
      <c r="J28" s="654" t="s">
        <v>315</v>
      </c>
      <c r="K28" s="654"/>
      <c r="L28" s="654"/>
      <c r="M28" s="654"/>
      <c r="N28" s="654"/>
      <c r="O28" s="109"/>
      <c r="P28" s="109"/>
      <c r="Q28" s="109"/>
      <c r="R28" s="109"/>
    </row>
    <row r="29" spans="1:18" s="110" customFormat="1" ht="15" customHeight="1">
      <c r="A29" s="655" t="s">
        <v>211</v>
      </c>
      <c r="B29" s="655"/>
      <c r="C29" s="398"/>
      <c r="D29" s="398"/>
      <c r="E29" s="398"/>
      <c r="F29" s="396"/>
      <c r="G29" s="396"/>
      <c r="H29" s="398"/>
      <c r="I29" s="397"/>
      <c r="J29" s="396"/>
      <c r="K29" s="654" t="s">
        <v>212</v>
      </c>
      <c r="L29" s="654"/>
      <c r="M29" s="654"/>
      <c r="N29" s="654"/>
      <c r="O29" s="109"/>
      <c r="P29" s="109"/>
      <c r="Q29" s="109"/>
      <c r="R29" s="109"/>
    </row>
    <row r="30" spans="1:18" s="70" customFormat="1">
      <c r="A30" s="370" t="s">
        <v>213</v>
      </c>
      <c r="B30" s="367"/>
      <c r="C30" s="367"/>
      <c r="D30" s="367"/>
      <c r="E30" s="367"/>
      <c r="F30" s="367"/>
      <c r="G30" s="367"/>
      <c r="H30" s="367"/>
      <c r="I30" s="367"/>
      <c r="J30" s="367"/>
      <c r="K30" s="367"/>
      <c r="L30" s="367"/>
      <c r="M30" s="367"/>
      <c r="N30" s="61" t="s">
        <v>214</v>
      </c>
      <c r="O30" s="62"/>
      <c r="P30" s="62"/>
      <c r="Q30" s="62"/>
      <c r="R30" s="62"/>
    </row>
    <row r="31" spans="1:18" s="110" customFormat="1" ht="12.95" customHeight="1">
      <c r="A31" s="61"/>
      <c r="B31" s="367"/>
      <c r="C31" s="367"/>
      <c r="D31" s="367"/>
      <c r="E31" s="367"/>
      <c r="F31" s="367"/>
      <c r="G31" s="367"/>
      <c r="H31" s="367"/>
      <c r="I31" s="367"/>
      <c r="J31" s="367"/>
      <c r="K31" s="367"/>
      <c r="L31" s="367"/>
      <c r="M31" s="367"/>
      <c r="N31" s="61"/>
      <c r="O31" s="62"/>
      <c r="P31" s="62"/>
      <c r="Q31" s="62"/>
      <c r="R31" s="62"/>
    </row>
    <row r="32" spans="1:18" s="110" customFormat="1" ht="12.95" customHeight="1">
      <c r="A32" s="61"/>
      <c r="B32" s="367"/>
      <c r="C32" s="367"/>
      <c r="D32" s="367"/>
      <c r="E32" s="367"/>
      <c r="F32" s="367"/>
      <c r="G32" s="367"/>
      <c r="H32" s="367"/>
      <c r="I32" s="367"/>
      <c r="J32" s="367"/>
      <c r="K32" s="367"/>
      <c r="L32" s="367"/>
      <c r="M32" s="367"/>
      <c r="N32" s="61"/>
      <c r="O32" s="62"/>
      <c r="P32" s="62"/>
      <c r="Q32" s="62"/>
      <c r="R32" s="62"/>
    </row>
    <row r="33" spans="1:18" s="110" customFormat="1" ht="12.95" customHeight="1">
      <c r="A33" s="61"/>
      <c r="B33" s="367"/>
      <c r="C33" s="367"/>
      <c r="D33" s="367"/>
      <c r="E33" s="367"/>
      <c r="F33" s="367"/>
      <c r="G33" s="367"/>
      <c r="H33" s="367"/>
      <c r="I33" s="367"/>
      <c r="J33" s="367"/>
      <c r="K33" s="367"/>
      <c r="L33" s="367"/>
      <c r="M33" s="367"/>
      <c r="N33" s="61"/>
      <c r="O33" s="62"/>
      <c r="P33" s="62"/>
      <c r="Q33" s="62"/>
      <c r="R33" s="62"/>
    </row>
    <row r="34" spans="1:18" s="70" customFormat="1">
      <c r="A34" s="61"/>
      <c r="B34" s="367"/>
      <c r="C34" s="367"/>
      <c r="D34" s="367"/>
      <c r="E34" s="367"/>
      <c r="F34" s="367"/>
      <c r="G34" s="367"/>
      <c r="H34" s="367"/>
      <c r="I34" s="367"/>
      <c r="J34" s="367"/>
      <c r="K34" s="367"/>
      <c r="L34" s="367"/>
      <c r="M34" s="367"/>
      <c r="N34" s="61"/>
      <c r="O34" s="62"/>
      <c r="P34" s="62"/>
      <c r="Q34" s="62"/>
      <c r="R34" s="62"/>
    </row>
    <row r="35" spans="1:18" s="70" customFormat="1">
      <c r="A35" s="61"/>
      <c r="B35" s="367"/>
      <c r="C35" s="367"/>
      <c r="D35" s="367"/>
      <c r="E35" s="367"/>
      <c r="F35" s="367"/>
      <c r="G35" s="367"/>
      <c r="H35" s="367"/>
      <c r="I35" s="367"/>
      <c r="J35" s="367"/>
      <c r="K35" s="367"/>
      <c r="L35" s="367"/>
      <c r="M35" s="367"/>
      <c r="N35" s="61"/>
      <c r="O35" s="62"/>
      <c r="P35" s="62"/>
      <c r="Q35" s="62"/>
      <c r="R35" s="62"/>
    </row>
    <row r="36" spans="1:18" s="70" customFormat="1">
      <c r="A36" s="61"/>
      <c r="B36" s="367"/>
      <c r="C36" s="367"/>
      <c r="D36" s="367"/>
      <c r="E36" s="367"/>
      <c r="F36" s="367"/>
      <c r="G36" s="367"/>
      <c r="H36" s="367"/>
      <c r="I36" s="367"/>
      <c r="J36" s="367"/>
      <c r="K36" s="367"/>
      <c r="L36" s="367"/>
      <c r="M36" s="367"/>
      <c r="N36" s="61"/>
      <c r="O36" s="62"/>
      <c r="P36" s="62"/>
      <c r="Q36" s="62"/>
      <c r="R36" s="62"/>
    </row>
    <row r="37" spans="1:18" s="70" customFormat="1">
      <c r="A37" s="61"/>
      <c r="B37" s="367"/>
      <c r="C37" s="367"/>
      <c r="D37" s="367"/>
      <c r="E37" s="367"/>
      <c r="F37" s="367"/>
      <c r="G37" s="367"/>
      <c r="H37" s="367"/>
      <c r="I37" s="367"/>
      <c r="J37" s="367"/>
      <c r="K37" s="367"/>
      <c r="L37" s="367"/>
      <c r="M37" s="367"/>
      <c r="N37" s="61"/>
      <c r="O37" s="62"/>
      <c r="P37" s="62"/>
      <c r="Q37" s="62"/>
      <c r="R37" s="62"/>
    </row>
    <row r="38" spans="1:18" s="70" customFormat="1">
      <c r="A38" s="61"/>
      <c r="B38" s="367"/>
      <c r="C38" s="367"/>
      <c r="D38" s="367"/>
      <c r="E38" s="367"/>
      <c r="F38" s="367"/>
      <c r="G38" s="367"/>
      <c r="H38" s="367"/>
      <c r="I38" s="367"/>
      <c r="J38" s="367"/>
      <c r="K38" s="367"/>
      <c r="L38" s="367"/>
      <c r="M38" s="367"/>
      <c r="N38" s="61"/>
      <c r="O38" s="62"/>
      <c r="P38" s="62"/>
      <c r="Q38" s="62"/>
      <c r="R38" s="62"/>
    </row>
    <row r="39" spans="1:18" s="70" customFormat="1">
      <c r="A39" s="61"/>
      <c r="B39" s="367"/>
      <c r="C39" s="367"/>
      <c r="D39" s="367"/>
      <c r="E39" s="367"/>
      <c r="F39" s="367"/>
      <c r="G39" s="367"/>
      <c r="H39" s="367"/>
      <c r="I39" s="367"/>
      <c r="J39" s="367"/>
      <c r="K39" s="367"/>
      <c r="L39" s="367"/>
      <c r="M39" s="367"/>
      <c r="N39" s="61"/>
      <c r="O39" s="62"/>
      <c r="P39" s="62"/>
      <c r="Q39" s="62"/>
      <c r="R39" s="62"/>
    </row>
    <row r="40" spans="1:18" s="70" customFormat="1">
      <c r="A40" s="61"/>
      <c r="B40" s="367"/>
      <c r="C40" s="367"/>
      <c r="D40" s="367"/>
      <c r="E40" s="367"/>
      <c r="F40" s="367"/>
      <c r="G40" s="367"/>
      <c r="H40" s="367"/>
      <c r="I40" s="367"/>
      <c r="J40" s="367"/>
      <c r="K40" s="367"/>
      <c r="L40" s="367"/>
      <c r="M40" s="367"/>
      <c r="N40" s="61"/>
      <c r="O40" s="62"/>
      <c r="P40" s="62"/>
      <c r="Q40" s="62"/>
      <c r="R40" s="62"/>
    </row>
    <row r="41" spans="1:18" s="70" customFormat="1">
      <c r="A41" s="61"/>
      <c r="B41" s="367"/>
      <c r="C41" s="367"/>
      <c r="D41" s="367"/>
      <c r="E41" s="367"/>
      <c r="F41" s="367"/>
      <c r="G41" s="367"/>
      <c r="H41" s="367"/>
      <c r="I41" s="367"/>
      <c r="J41" s="367"/>
      <c r="K41" s="367"/>
      <c r="L41" s="367"/>
      <c r="M41" s="367"/>
      <c r="N41" s="61"/>
      <c r="O41" s="62"/>
      <c r="P41" s="62"/>
      <c r="Q41" s="62"/>
      <c r="R41" s="62"/>
    </row>
    <row r="42" spans="1:18" s="70" customFormat="1">
      <c r="A42" s="61"/>
      <c r="B42" s="367"/>
      <c r="C42" s="367"/>
      <c r="D42" s="367"/>
      <c r="E42" s="367"/>
      <c r="F42" s="367"/>
      <c r="G42" s="367"/>
      <c r="H42" s="367"/>
      <c r="I42" s="367"/>
      <c r="J42" s="367"/>
      <c r="K42" s="367"/>
      <c r="L42" s="367"/>
      <c r="M42" s="367"/>
      <c r="N42" s="61"/>
      <c r="O42" s="62"/>
      <c r="P42" s="62"/>
      <c r="Q42" s="62"/>
      <c r="R42" s="62"/>
    </row>
    <row r="43" spans="1:18" s="70" customFormat="1">
      <c r="A43" s="61"/>
      <c r="B43" s="367"/>
      <c r="C43" s="367"/>
      <c r="D43" s="367"/>
      <c r="E43" s="367"/>
      <c r="F43" s="367"/>
      <c r="G43" s="367"/>
      <c r="H43" s="367"/>
      <c r="I43" s="367"/>
      <c r="J43" s="367"/>
      <c r="K43" s="367"/>
      <c r="L43" s="367"/>
      <c r="M43" s="367"/>
      <c r="N43" s="61"/>
      <c r="O43" s="62"/>
      <c r="P43" s="62"/>
      <c r="Q43" s="62"/>
      <c r="R43" s="62"/>
    </row>
    <row r="44" spans="1:18" s="70" customFormat="1">
      <c r="A44" s="61"/>
      <c r="B44" s="367"/>
      <c r="C44" s="367"/>
      <c r="D44" s="367"/>
      <c r="E44" s="367"/>
      <c r="F44" s="367"/>
      <c r="G44" s="367"/>
      <c r="H44" s="367"/>
      <c r="I44" s="367"/>
      <c r="J44" s="367"/>
      <c r="K44" s="367"/>
      <c r="L44" s="367"/>
      <c r="M44" s="367"/>
      <c r="N44" s="61"/>
      <c r="O44" s="62"/>
      <c r="P44" s="62"/>
      <c r="Q44" s="62"/>
      <c r="R44" s="62"/>
    </row>
    <row r="45" spans="1:18" s="70" customFormat="1">
      <c r="A45" s="61"/>
      <c r="B45" s="367"/>
      <c r="C45" s="367"/>
      <c r="D45" s="367"/>
      <c r="E45" s="367"/>
      <c r="F45" s="367"/>
      <c r="G45" s="367"/>
      <c r="H45" s="367"/>
      <c r="I45" s="367"/>
      <c r="J45" s="367"/>
      <c r="K45" s="367"/>
      <c r="L45" s="367"/>
      <c r="M45" s="367"/>
      <c r="N45" s="61"/>
      <c r="O45" s="62"/>
      <c r="P45" s="62"/>
      <c r="Q45" s="62"/>
      <c r="R45" s="62"/>
    </row>
  </sheetData>
  <mergeCells count="20">
    <mergeCell ref="A2:N2"/>
    <mergeCell ref="A3:N3"/>
    <mergeCell ref="A4:N4"/>
    <mergeCell ref="A6:B6"/>
    <mergeCell ref="A7:A10"/>
    <mergeCell ref="B7:B8"/>
    <mergeCell ref="C7:F7"/>
    <mergeCell ref="G7:M7"/>
    <mergeCell ref="N7:N10"/>
    <mergeCell ref="C8:F8"/>
    <mergeCell ref="A28:E28"/>
    <mergeCell ref="J28:N28"/>
    <mergeCell ref="A29:B29"/>
    <mergeCell ref="K29:N29"/>
    <mergeCell ref="K8:M8"/>
    <mergeCell ref="B9:B10"/>
    <mergeCell ref="A26:B26"/>
    <mergeCell ref="M26:N26"/>
    <mergeCell ref="A27:F27"/>
    <mergeCell ref="I27:N27"/>
  </mergeCells>
  <printOptions horizontalCentered="1"/>
  <pageMargins left="0.23622047244094491" right="3.937007874015748E-2" top="0.39370078740157483" bottom="0.39370078740157483" header="0" footer="0.23622047244094491"/>
  <pageSetup paperSize="9" scale="8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rightToLeft="1" view="pageBreakPreview" zoomScale="115" zoomScaleNormal="75" zoomScaleSheetLayoutView="115" workbookViewId="0">
      <selection activeCell="H2" sqref="H2"/>
    </sheetView>
  </sheetViews>
  <sheetFormatPr defaultRowHeight="18.75"/>
  <cols>
    <col min="1" max="1" width="11.85546875" style="18" customWidth="1"/>
    <col min="2" max="4" width="6.85546875" style="18" customWidth="1"/>
    <col min="5" max="5" width="8.140625" style="18" bestFit="1" customWidth="1"/>
    <col min="6" max="6" width="7" style="23" customWidth="1"/>
    <col min="7" max="8" width="8.140625" style="23" bestFit="1" customWidth="1"/>
    <col min="9" max="12" width="6.85546875" style="18" customWidth="1"/>
    <col min="13" max="14" width="6.85546875" style="23" customWidth="1"/>
    <col min="15" max="15" width="8.140625" style="23" bestFit="1" customWidth="1"/>
    <col min="16" max="16" width="6.85546875" style="23" customWidth="1"/>
    <col min="17" max="18" width="8.140625" style="23" bestFit="1" customWidth="1"/>
    <col min="19" max="19" width="12.42578125" style="18" customWidth="1"/>
    <col min="20" max="20" width="9.140625" style="18"/>
    <col min="21" max="256" width="9.140625" style="2"/>
    <col min="257" max="257" width="11.42578125" style="2" customWidth="1"/>
    <col min="258" max="260" width="6.85546875" style="2" customWidth="1"/>
    <col min="261" max="261" width="7.7109375" style="2" customWidth="1"/>
    <col min="262" max="262" width="7" style="2" customWidth="1"/>
    <col min="263" max="263" width="7.5703125" style="2" customWidth="1"/>
    <col min="264" max="264" width="7.42578125" style="2" customWidth="1"/>
    <col min="265" max="272" width="6.85546875" style="2" customWidth="1"/>
    <col min="273" max="273" width="7.28515625" style="2" customWidth="1"/>
    <col min="274" max="274" width="7.42578125" style="2" customWidth="1"/>
    <col min="275" max="275" width="12.42578125" style="2" customWidth="1"/>
    <col min="276" max="512" width="9.140625" style="2"/>
    <col min="513" max="513" width="11.42578125" style="2" customWidth="1"/>
    <col min="514" max="516" width="6.85546875" style="2" customWidth="1"/>
    <col min="517" max="517" width="7.7109375" style="2" customWidth="1"/>
    <col min="518" max="518" width="7" style="2" customWidth="1"/>
    <col min="519" max="519" width="7.5703125" style="2" customWidth="1"/>
    <col min="520" max="520" width="7.42578125" style="2" customWidth="1"/>
    <col min="521" max="528" width="6.85546875" style="2" customWidth="1"/>
    <col min="529" max="529" width="7.28515625" style="2" customWidth="1"/>
    <col min="530" max="530" width="7.42578125" style="2" customWidth="1"/>
    <col min="531" max="531" width="12.42578125" style="2" customWidth="1"/>
    <col min="532" max="768" width="9.140625" style="2"/>
    <col min="769" max="769" width="11.42578125" style="2" customWidth="1"/>
    <col min="770" max="772" width="6.85546875" style="2" customWidth="1"/>
    <col min="773" max="773" width="7.7109375" style="2" customWidth="1"/>
    <col min="774" max="774" width="7" style="2" customWidth="1"/>
    <col min="775" max="775" width="7.5703125" style="2" customWidth="1"/>
    <col min="776" max="776" width="7.42578125" style="2" customWidth="1"/>
    <col min="777" max="784" width="6.85546875" style="2" customWidth="1"/>
    <col min="785" max="785" width="7.28515625" style="2" customWidth="1"/>
    <col min="786" max="786" width="7.42578125" style="2" customWidth="1"/>
    <col min="787" max="787" width="12.42578125" style="2" customWidth="1"/>
    <col min="788" max="1024" width="9.140625" style="2"/>
    <col min="1025" max="1025" width="11.42578125" style="2" customWidth="1"/>
    <col min="1026" max="1028" width="6.85546875" style="2" customWidth="1"/>
    <col min="1029" max="1029" width="7.7109375" style="2" customWidth="1"/>
    <col min="1030" max="1030" width="7" style="2" customWidth="1"/>
    <col min="1031" max="1031" width="7.5703125" style="2" customWidth="1"/>
    <col min="1032" max="1032" width="7.42578125" style="2" customWidth="1"/>
    <col min="1033" max="1040" width="6.85546875" style="2" customWidth="1"/>
    <col min="1041" max="1041" width="7.28515625" style="2" customWidth="1"/>
    <col min="1042" max="1042" width="7.42578125" style="2" customWidth="1"/>
    <col min="1043" max="1043" width="12.42578125" style="2" customWidth="1"/>
    <col min="1044" max="1280" width="9.140625" style="2"/>
    <col min="1281" max="1281" width="11.42578125" style="2" customWidth="1"/>
    <col min="1282" max="1284" width="6.85546875" style="2" customWidth="1"/>
    <col min="1285" max="1285" width="7.7109375" style="2" customWidth="1"/>
    <col min="1286" max="1286" width="7" style="2" customWidth="1"/>
    <col min="1287" max="1287" width="7.5703125" style="2" customWidth="1"/>
    <col min="1288" max="1288" width="7.42578125" style="2" customWidth="1"/>
    <col min="1289" max="1296" width="6.85546875" style="2" customWidth="1"/>
    <col min="1297" max="1297" width="7.28515625" style="2" customWidth="1"/>
    <col min="1298" max="1298" width="7.42578125" style="2" customWidth="1"/>
    <col min="1299" max="1299" width="12.42578125" style="2" customWidth="1"/>
    <col min="1300" max="1536" width="9.140625" style="2"/>
    <col min="1537" max="1537" width="11.42578125" style="2" customWidth="1"/>
    <col min="1538" max="1540" width="6.85546875" style="2" customWidth="1"/>
    <col min="1541" max="1541" width="7.7109375" style="2" customWidth="1"/>
    <col min="1542" max="1542" width="7" style="2" customWidth="1"/>
    <col min="1543" max="1543" width="7.5703125" style="2" customWidth="1"/>
    <col min="1544" max="1544" width="7.42578125" style="2" customWidth="1"/>
    <col min="1545" max="1552" width="6.85546875" style="2" customWidth="1"/>
    <col min="1553" max="1553" width="7.28515625" style="2" customWidth="1"/>
    <col min="1554" max="1554" width="7.42578125" style="2" customWidth="1"/>
    <col min="1555" max="1555" width="12.42578125" style="2" customWidth="1"/>
    <col min="1556" max="1792" width="9.140625" style="2"/>
    <col min="1793" max="1793" width="11.42578125" style="2" customWidth="1"/>
    <col min="1794" max="1796" width="6.85546875" style="2" customWidth="1"/>
    <col min="1797" max="1797" width="7.7109375" style="2" customWidth="1"/>
    <col min="1798" max="1798" width="7" style="2" customWidth="1"/>
    <col min="1799" max="1799" width="7.5703125" style="2" customWidth="1"/>
    <col min="1800" max="1800" width="7.42578125" style="2" customWidth="1"/>
    <col min="1801" max="1808" width="6.85546875" style="2" customWidth="1"/>
    <col min="1809" max="1809" width="7.28515625" style="2" customWidth="1"/>
    <col min="1810" max="1810" width="7.42578125" style="2" customWidth="1"/>
    <col min="1811" max="1811" width="12.42578125" style="2" customWidth="1"/>
    <col min="1812" max="2048" width="9.140625" style="2"/>
    <col min="2049" max="2049" width="11.42578125" style="2" customWidth="1"/>
    <col min="2050" max="2052" width="6.85546875" style="2" customWidth="1"/>
    <col min="2053" max="2053" width="7.7109375" style="2" customWidth="1"/>
    <col min="2054" max="2054" width="7" style="2" customWidth="1"/>
    <col min="2055" max="2055" width="7.5703125" style="2" customWidth="1"/>
    <col min="2056" max="2056" width="7.42578125" style="2" customWidth="1"/>
    <col min="2057" max="2064" width="6.85546875" style="2" customWidth="1"/>
    <col min="2065" max="2065" width="7.28515625" style="2" customWidth="1"/>
    <col min="2066" max="2066" width="7.42578125" style="2" customWidth="1"/>
    <col min="2067" max="2067" width="12.42578125" style="2" customWidth="1"/>
    <col min="2068" max="2304" width="9.140625" style="2"/>
    <col min="2305" max="2305" width="11.42578125" style="2" customWidth="1"/>
    <col min="2306" max="2308" width="6.85546875" style="2" customWidth="1"/>
    <col min="2309" max="2309" width="7.7109375" style="2" customWidth="1"/>
    <col min="2310" max="2310" width="7" style="2" customWidth="1"/>
    <col min="2311" max="2311" width="7.5703125" style="2" customWidth="1"/>
    <col min="2312" max="2312" width="7.42578125" style="2" customWidth="1"/>
    <col min="2313" max="2320" width="6.85546875" style="2" customWidth="1"/>
    <col min="2321" max="2321" width="7.28515625" style="2" customWidth="1"/>
    <col min="2322" max="2322" width="7.42578125" style="2" customWidth="1"/>
    <col min="2323" max="2323" width="12.42578125" style="2" customWidth="1"/>
    <col min="2324" max="2560" width="9.140625" style="2"/>
    <col min="2561" max="2561" width="11.42578125" style="2" customWidth="1"/>
    <col min="2562" max="2564" width="6.85546875" style="2" customWidth="1"/>
    <col min="2565" max="2565" width="7.7109375" style="2" customWidth="1"/>
    <col min="2566" max="2566" width="7" style="2" customWidth="1"/>
    <col min="2567" max="2567" width="7.5703125" style="2" customWidth="1"/>
    <col min="2568" max="2568" width="7.42578125" style="2" customWidth="1"/>
    <col min="2569" max="2576" width="6.85546875" style="2" customWidth="1"/>
    <col min="2577" max="2577" width="7.28515625" style="2" customWidth="1"/>
    <col min="2578" max="2578" width="7.42578125" style="2" customWidth="1"/>
    <col min="2579" max="2579" width="12.42578125" style="2" customWidth="1"/>
    <col min="2580" max="2816" width="9.140625" style="2"/>
    <col min="2817" max="2817" width="11.42578125" style="2" customWidth="1"/>
    <col min="2818" max="2820" width="6.85546875" style="2" customWidth="1"/>
    <col min="2821" max="2821" width="7.7109375" style="2" customWidth="1"/>
    <col min="2822" max="2822" width="7" style="2" customWidth="1"/>
    <col min="2823" max="2823" width="7.5703125" style="2" customWidth="1"/>
    <col min="2824" max="2824" width="7.42578125" style="2" customWidth="1"/>
    <col min="2825" max="2832" width="6.85546875" style="2" customWidth="1"/>
    <col min="2833" max="2833" width="7.28515625" style="2" customWidth="1"/>
    <col min="2834" max="2834" width="7.42578125" style="2" customWidth="1"/>
    <col min="2835" max="2835" width="12.42578125" style="2" customWidth="1"/>
    <col min="2836" max="3072" width="9.140625" style="2"/>
    <col min="3073" max="3073" width="11.42578125" style="2" customWidth="1"/>
    <col min="3074" max="3076" width="6.85546875" style="2" customWidth="1"/>
    <col min="3077" max="3077" width="7.7109375" style="2" customWidth="1"/>
    <col min="3078" max="3078" width="7" style="2" customWidth="1"/>
    <col min="3079" max="3079" width="7.5703125" style="2" customWidth="1"/>
    <col min="3080" max="3080" width="7.42578125" style="2" customWidth="1"/>
    <col min="3081" max="3088" width="6.85546875" style="2" customWidth="1"/>
    <col min="3089" max="3089" width="7.28515625" style="2" customWidth="1"/>
    <col min="3090" max="3090" width="7.42578125" style="2" customWidth="1"/>
    <col min="3091" max="3091" width="12.42578125" style="2" customWidth="1"/>
    <col min="3092" max="3328" width="9.140625" style="2"/>
    <col min="3329" max="3329" width="11.42578125" style="2" customWidth="1"/>
    <col min="3330" max="3332" width="6.85546875" style="2" customWidth="1"/>
    <col min="3333" max="3333" width="7.7109375" style="2" customWidth="1"/>
    <col min="3334" max="3334" width="7" style="2" customWidth="1"/>
    <col min="3335" max="3335" width="7.5703125" style="2" customWidth="1"/>
    <col min="3336" max="3336" width="7.42578125" style="2" customWidth="1"/>
    <col min="3337" max="3344" width="6.85546875" style="2" customWidth="1"/>
    <col min="3345" max="3345" width="7.28515625" style="2" customWidth="1"/>
    <col min="3346" max="3346" width="7.42578125" style="2" customWidth="1"/>
    <col min="3347" max="3347" width="12.42578125" style="2" customWidth="1"/>
    <col min="3348" max="3584" width="9.140625" style="2"/>
    <col min="3585" max="3585" width="11.42578125" style="2" customWidth="1"/>
    <col min="3586" max="3588" width="6.85546875" style="2" customWidth="1"/>
    <col min="3589" max="3589" width="7.7109375" style="2" customWidth="1"/>
    <col min="3590" max="3590" width="7" style="2" customWidth="1"/>
    <col min="3591" max="3591" width="7.5703125" style="2" customWidth="1"/>
    <col min="3592" max="3592" width="7.42578125" style="2" customWidth="1"/>
    <col min="3593" max="3600" width="6.85546875" style="2" customWidth="1"/>
    <col min="3601" max="3601" width="7.28515625" style="2" customWidth="1"/>
    <col min="3602" max="3602" width="7.42578125" style="2" customWidth="1"/>
    <col min="3603" max="3603" width="12.42578125" style="2" customWidth="1"/>
    <col min="3604" max="3840" width="9.140625" style="2"/>
    <col min="3841" max="3841" width="11.42578125" style="2" customWidth="1"/>
    <col min="3842" max="3844" width="6.85546875" style="2" customWidth="1"/>
    <col min="3845" max="3845" width="7.7109375" style="2" customWidth="1"/>
    <col min="3846" max="3846" width="7" style="2" customWidth="1"/>
    <col min="3847" max="3847" width="7.5703125" style="2" customWidth="1"/>
    <col min="3848" max="3848" width="7.42578125" style="2" customWidth="1"/>
    <col min="3849" max="3856" width="6.85546875" style="2" customWidth="1"/>
    <col min="3857" max="3857" width="7.28515625" style="2" customWidth="1"/>
    <col min="3858" max="3858" width="7.42578125" style="2" customWidth="1"/>
    <col min="3859" max="3859" width="12.42578125" style="2" customWidth="1"/>
    <col min="3860" max="4096" width="9.140625" style="2"/>
    <col min="4097" max="4097" width="11.42578125" style="2" customWidth="1"/>
    <col min="4098" max="4100" width="6.85546875" style="2" customWidth="1"/>
    <col min="4101" max="4101" width="7.7109375" style="2" customWidth="1"/>
    <col min="4102" max="4102" width="7" style="2" customWidth="1"/>
    <col min="4103" max="4103" width="7.5703125" style="2" customWidth="1"/>
    <col min="4104" max="4104" width="7.42578125" style="2" customWidth="1"/>
    <col min="4105" max="4112" width="6.85546875" style="2" customWidth="1"/>
    <col min="4113" max="4113" width="7.28515625" style="2" customWidth="1"/>
    <col min="4114" max="4114" width="7.42578125" style="2" customWidth="1"/>
    <col min="4115" max="4115" width="12.42578125" style="2" customWidth="1"/>
    <col min="4116" max="4352" width="9.140625" style="2"/>
    <col min="4353" max="4353" width="11.42578125" style="2" customWidth="1"/>
    <col min="4354" max="4356" width="6.85546875" style="2" customWidth="1"/>
    <col min="4357" max="4357" width="7.7109375" style="2" customWidth="1"/>
    <col min="4358" max="4358" width="7" style="2" customWidth="1"/>
    <col min="4359" max="4359" width="7.5703125" style="2" customWidth="1"/>
    <col min="4360" max="4360" width="7.42578125" style="2" customWidth="1"/>
    <col min="4361" max="4368" width="6.85546875" style="2" customWidth="1"/>
    <col min="4369" max="4369" width="7.28515625" style="2" customWidth="1"/>
    <col min="4370" max="4370" width="7.42578125" style="2" customWidth="1"/>
    <col min="4371" max="4371" width="12.42578125" style="2" customWidth="1"/>
    <col min="4372" max="4608" width="9.140625" style="2"/>
    <col min="4609" max="4609" width="11.42578125" style="2" customWidth="1"/>
    <col min="4610" max="4612" width="6.85546875" style="2" customWidth="1"/>
    <col min="4613" max="4613" width="7.7109375" style="2" customWidth="1"/>
    <col min="4614" max="4614" width="7" style="2" customWidth="1"/>
    <col min="4615" max="4615" width="7.5703125" style="2" customWidth="1"/>
    <col min="4616" max="4616" width="7.42578125" style="2" customWidth="1"/>
    <col min="4617" max="4624" width="6.85546875" style="2" customWidth="1"/>
    <col min="4625" max="4625" width="7.28515625" style="2" customWidth="1"/>
    <col min="4626" max="4626" width="7.42578125" style="2" customWidth="1"/>
    <col min="4627" max="4627" width="12.42578125" style="2" customWidth="1"/>
    <col min="4628" max="4864" width="9.140625" style="2"/>
    <col min="4865" max="4865" width="11.42578125" style="2" customWidth="1"/>
    <col min="4866" max="4868" width="6.85546875" style="2" customWidth="1"/>
    <col min="4869" max="4869" width="7.7109375" style="2" customWidth="1"/>
    <col min="4870" max="4870" width="7" style="2" customWidth="1"/>
    <col min="4871" max="4871" width="7.5703125" style="2" customWidth="1"/>
    <col min="4872" max="4872" width="7.42578125" style="2" customWidth="1"/>
    <col min="4873" max="4880" width="6.85546875" style="2" customWidth="1"/>
    <col min="4881" max="4881" width="7.28515625" style="2" customWidth="1"/>
    <col min="4882" max="4882" width="7.42578125" style="2" customWidth="1"/>
    <col min="4883" max="4883" width="12.42578125" style="2" customWidth="1"/>
    <col min="4884" max="5120" width="9.140625" style="2"/>
    <col min="5121" max="5121" width="11.42578125" style="2" customWidth="1"/>
    <col min="5122" max="5124" width="6.85546875" style="2" customWidth="1"/>
    <col min="5125" max="5125" width="7.7109375" style="2" customWidth="1"/>
    <col min="5126" max="5126" width="7" style="2" customWidth="1"/>
    <col min="5127" max="5127" width="7.5703125" style="2" customWidth="1"/>
    <col min="5128" max="5128" width="7.42578125" style="2" customWidth="1"/>
    <col min="5129" max="5136" width="6.85546875" style="2" customWidth="1"/>
    <col min="5137" max="5137" width="7.28515625" style="2" customWidth="1"/>
    <col min="5138" max="5138" width="7.42578125" style="2" customWidth="1"/>
    <col min="5139" max="5139" width="12.42578125" style="2" customWidth="1"/>
    <col min="5140" max="5376" width="9.140625" style="2"/>
    <col min="5377" max="5377" width="11.42578125" style="2" customWidth="1"/>
    <col min="5378" max="5380" width="6.85546875" style="2" customWidth="1"/>
    <col min="5381" max="5381" width="7.7109375" style="2" customWidth="1"/>
    <col min="5382" max="5382" width="7" style="2" customWidth="1"/>
    <col min="5383" max="5383" width="7.5703125" style="2" customWidth="1"/>
    <col min="5384" max="5384" width="7.42578125" style="2" customWidth="1"/>
    <col min="5385" max="5392" width="6.85546875" style="2" customWidth="1"/>
    <col min="5393" max="5393" width="7.28515625" style="2" customWidth="1"/>
    <col min="5394" max="5394" width="7.42578125" style="2" customWidth="1"/>
    <col min="5395" max="5395" width="12.42578125" style="2" customWidth="1"/>
    <col min="5396" max="5632" width="9.140625" style="2"/>
    <col min="5633" max="5633" width="11.42578125" style="2" customWidth="1"/>
    <col min="5634" max="5636" width="6.85546875" style="2" customWidth="1"/>
    <col min="5637" max="5637" width="7.7109375" style="2" customWidth="1"/>
    <col min="5638" max="5638" width="7" style="2" customWidth="1"/>
    <col min="5639" max="5639" width="7.5703125" style="2" customWidth="1"/>
    <col min="5640" max="5640" width="7.42578125" style="2" customWidth="1"/>
    <col min="5641" max="5648" width="6.85546875" style="2" customWidth="1"/>
    <col min="5649" max="5649" width="7.28515625" style="2" customWidth="1"/>
    <col min="5650" max="5650" width="7.42578125" style="2" customWidth="1"/>
    <col min="5651" max="5651" width="12.42578125" style="2" customWidth="1"/>
    <col min="5652" max="5888" width="9.140625" style="2"/>
    <col min="5889" max="5889" width="11.42578125" style="2" customWidth="1"/>
    <col min="5890" max="5892" width="6.85546875" style="2" customWidth="1"/>
    <col min="5893" max="5893" width="7.7109375" style="2" customWidth="1"/>
    <col min="5894" max="5894" width="7" style="2" customWidth="1"/>
    <col min="5895" max="5895" width="7.5703125" style="2" customWidth="1"/>
    <col min="5896" max="5896" width="7.42578125" style="2" customWidth="1"/>
    <col min="5897" max="5904" width="6.85546875" style="2" customWidth="1"/>
    <col min="5905" max="5905" width="7.28515625" style="2" customWidth="1"/>
    <col min="5906" max="5906" width="7.42578125" style="2" customWidth="1"/>
    <col min="5907" max="5907" width="12.42578125" style="2" customWidth="1"/>
    <col min="5908" max="6144" width="9.140625" style="2"/>
    <col min="6145" max="6145" width="11.42578125" style="2" customWidth="1"/>
    <col min="6146" max="6148" width="6.85546875" style="2" customWidth="1"/>
    <col min="6149" max="6149" width="7.7109375" style="2" customWidth="1"/>
    <col min="6150" max="6150" width="7" style="2" customWidth="1"/>
    <col min="6151" max="6151" width="7.5703125" style="2" customWidth="1"/>
    <col min="6152" max="6152" width="7.42578125" style="2" customWidth="1"/>
    <col min="6153" max="6160" width="6.85546875" style="2" customWidth="1"/>
    <col min="6161" max="6161" width="7.28515625" style="2" customWidth="1"/>
    <col min="6162" max="6162" width="7.42578125" style="2" customWidth="1"/>
    <col min="6163" max="6163" width="12.42578125" style="2" customWidth="1"/>
    <col min="6164" max="6400" width="9.140625" style="2"/>
    <col min="6401" max="6401" width="11.42578125" style="2" customWidth="1"/>
    <col min="6402" max="6404" width="6.85546875" style="2" customWidth="1"/>
    <col min="6405" max="6405" width="7.7109375" style="2" customWidth="1"/>
    <col min="6406" max="6406" width="7" style="2" customWidth="1"/>
    <col min="6407" max="6407" width="7.5703125" style="2" customWidth="1"/>
    <col min="6408" max="6408" width="7.42578125" style="2" customWidth="1"/>
    <col min="6409" max="6416" width="6.85546875" style="2" customWidth="1"/>
    <col min="6417" max="6417" width="7.28515625" style="2" customWidth="1"/>
    <col min="6418" max="6418" width="7.42578125" style="2" customWidth="1"/>
    <col min="6419" max="6419" width="12.42578125" style="2" customWidth="1"/>
    <col min="6420" max="6656" width="9.140625" style="2"/>
    <col min="6657" max="6657" width="11.42578125" style="2" customWidth="1"/>
    <col min="6658" max="6660" width="6.85546875" style="2" customWidth="1"/>
    <col min="6661" max="6661" width="7.7109375" style="2" customWidth="1"/>
    <col min="6662" max="6662" width="7" style="2" customWidth="1"/>
    <col min="6663" max="6663" width="7.5703125" style="2" customWidth="1"/>
    <col min="6664" max="6664" width="7.42578125" style="2" customWidth="1"/>
    <col min="6665" max="6672" width="6.85546875" style="2" customWidth="1"/>
    <col min="6673" max="6673" width="7.28515625" style="2" customWidth="1"/>
    <col min="6674" max="6674" width="7.42578125" style="2" customWidth="1"/>
    <col min="6675" max="6675" width="12.42578125" style="2" customWidth="1"/>
    <col min="6676" max="6912" width="9.140625" style="2"/>
    <col min="6913" max="6913" width="11.42578125" style="2" customWidth="1"/>
    <col min="6914" max="6916" width="6.85546875" style="2" customWidth="1"/>
    <col min="6917" max="6917" width="7.7109375" style="2" customWidth="1"/>
    <col min="6918" max="6918" width="7" style="2" customWidth="1"/>
    <col min="6919" max="6919" width="7.5703125" style="2" customWidth="1"/>
    <col min="6920" max="6920" width="7.42578125" style="2" customWidth="1"/>
    <col min="6921" max="6928" width="6.85546875" style="2" customWidth="1"/>
    <col min="6929" max="6929" width="7.28515625" style="2" customWidth="1"/>
    <col min="6930" max="6930" width="7.42578125" style="2" customWidth="1"/>
    <col min="6931" max="6931" width="12.42578125" style="2" customWidth="1"/>
    <col min="6932" max="7168" width="9.140625" style="2"/>
    <col min="7169" max="7169" width="11.42578125" style="2" customWidth="1"/>
    <col min="7170" max="7172" width="6.85546875" style="2" customWidth="1"/>
    <col min="7173" max="7173" width="7.7109375" style="2" customWidth="1"/>
    <col min="7174" max="7174" width="7" style="2" customWidth="1"/>
    <col min="7175" max="7175" width="7.5703125" style="2" customWidth="1"/>
    <col min="7176" max="7176" width="7.42578125" style="2" customWidth="1"/>
    <col min="7177" max="7184" width="6.85546875" style="2" customWidth="1"/>
    <col min="7185" max="7185" width="7.28515625" style="2" customWidth="1"/>
    <col min="7186" max="7186" width="7.42578125" style="2" customWidth="1"/>
    <col min="7187" max="7187" width="12.42578125" style="2" customWidth="1"/>
    <col min="7188" max="7424" width="9.140625" style="2"/>
    <col min="7425" max="7425" width="11.42578125" style="2" customWidth="1"/>
    <col min="7426" max="7428" width="6.85546875" style="2" customWidth="1"/>
    <col min="7429" max="7429" width="7.7109375" style="2" customWidth="1"/>
    <col min="7430" max="7430" width="7" style="2" customWidth="1"/>
    <col min="7431" max="7431" width="7.5703125" style="2" customWidth="1"/>
    <col min="7432" max="7432" width="7.42578125" style="2" customWidth="1"/>
    <col min="7433" max="7440" width="6.85546875" style="2" customWidth="1"/>
    <col min="7441" max="7441" width="7.28515625" style="2" customWidth="1"/>
    <col min="7442" max="7442" width="7.42578125" style="2" customWidth="1"/>
    <col min="7443" max="7443" width="12.42578125" style="2" customWidth="1"/>
    <col min="7444" max="7680" width="9.140625" style="2"/>
    <col min="7681" max="7681" width="11.42578125" style="2" customWidth="1"/>
    <col min="7682" max="7684" width="6.85546875" style="2" customWidth="1"/>
    <col min="7685" max="7685" width="7.7109375" style="2" customWidth="1"/>
    <col min="7686" max="7686" width="7" style="2" customWidth="1"/>
    <col min="7687" max="7687" width="7.5703125" style="2" customWidth="1"/>
    <col min="7688" max="7688" width="7.42578125" style="2" customWidth="1"/>
    <col min="7689" max="7696" width="6.85546875" style="2" customWidth="1"/>
    <col min="7697" max="7697" width="7.28515625" style="2" customWidth="1"/>
    <col min="7698" max="7698" width="7.42578125" style="2" customWidth="1"/>
    <col min="7699" max="7699" width="12.42578125" style="2" customWidth="1"/>
    <col min="7700" max="7936" width="9.140625" style="2"/>
    <col min="7937" max="7937" width="11.42578125" style="2" customWidth="1"/>
    <col min="7938" max="7940" width="6.85546875" style="2" customWidth="1"/>
    <col min="7941" max="7941" width="7.7109375" style="2" customWidth="1"/>
    <col min="7942" max="7942" width="7" style="2" customWidth="1"/>
    <col min="7943" max="7943" width="7.5703125" style="2" customWidth="1"/>
    <col min="7944" max="7944" width="7.42578125" style="2" customWidth="1"/>
    <col min="7945" max="7952" width="6.85546875" style="2" customWidth="1"/>
    <col min="7953" max="7953" width="7.28515625" style="2" customWidth="1"/>
    <col min="7954" max="7954" width="7.42578125" style="2" customWidth="1"/>
    <col min="7955" max="7955" width="12.42578125" style="2" customWidth="1"/>
    <col min="7956" max="8192" width="9.140625" style="2"/>
    <col min="8193" max="8193" width="11.42578125" style="2" customWidth="1"/>
    <col min="8194" max="8196" width="6.85546875" style="2" customWidth="1"/>
    <col min="8197" max="8197" width="7.7109375" style="2" customWidth="1"/>
    <col min="8198" max="8198" width="7" style="2" customWidth="1"/>
    <col min="8199" max="8199" width="7.5703125" style="2" customWidth="1"/>
    <col min="8200" max="8200" width="7.42578125" style="2" customWidth="1"/>
    <col min="8201" max="8208" width="6.85546875" style="2" customWidth="1"/>
    <col min="8209" max="8209" width="7.28515625" style="2" customWidth="1"/>
    <col min="8210" max="8210" width="7.42578125" style="2" customWidth="1"/>
    <col min="8211" max="8211" width="12.42578125" style="2" customWidth="1"/>
    <col min="8212" max="8448" width="9.140625" style="2"/>
    <col min="8449" max="8449" width="11.42578125" style="2" customWidth="1"/>
    <col min="8450" max="8452" width="6.85546875" style="2" customWidth="1"/>
    <col min="8453" max="8453" width="7.7109375" style="2" customWidth="1"/>
    <col min="8454" max="8454" width="7" style="2" customWidth="1"/>
    <col min="8455" max="8455" width="7.5703125" style="2" customWidth="1"/>
    <col min="8456" max="8456" width="7.42578125" style="2" customWidth="1"/>
    <col min="8457" max="8464" width="6.85546875" style="2" customWidth="1"/>
    <col min="8465" max="8465" width="7.28515625" style="2" customWidth="1"/>
    <col min="8466" max="8466" width="7.42578125" style="2" customWidth="1"/>
    <col min="8467" max="8467" width="12.42578125" style="2" customWidth="1"/>
    <col min="8468" max="8704" width="9.140625" style="2"/>
    <col min="8705" max="8705" width="11.42578125" style="2" customWidth="1"/>
    <col min="8706" max="8708" width="6.85546875" style="2" customWidth="1"/>
    <col min="8709" max="8709" width="7.7109375" style="2" customWidth="1"/>
    <col min="8710" max="8710" width="7" style="2" customWidth="1"/>
    <col min="8711" max="8711" width="7.5703125" style="2" customWidth="1"/>
    <col min="8712" max="8712" width="7.42578125" style="2" customWidth="1"/>
    <col min="8713" max="8720" width="6.85546875" style="2" customWidth="1"/>
    <col min="8721" max="8721" width="7.28515625" style="2" customWidth="1"/>
    <col min="8722" max="8722" width="7.42578125" style="2" customWidth="1"/>
    <col min="8723" max="8723" width="12.42578125" style="2" customWidth="1"/>
    <col min="8724" max="8960" width="9.140625" style="2"/>
    <col min="8961" max="8961" width="11.42578125" style="2" customWidth="1"/>
    <col min="8962" max="8964" width="6.85546875" style="2" customWidth="1"/>
    <col min="8965" max="8965" width="7.7109375" style="2" customWidth="1"/>
    <col min="8966" max="8966" width="7" style="2" customWidth="1"/>
    <col min="8967" max="8967" width="7.5703125" style="2" customWidth="1"/>
    <col min="8968" max="8968" width="7.42578125" style="2" customWidth="1"/>
    <col min="8969" max="8976" width="6.85546875" style="2" customWidth="1"/>
    <col min="8977" max="8977" width="7.28515625" style="2" customWidth="1"/>
    <col min="8978" max="8978" width="7.42578125" style="2" customWidth="1"/>
    <col min="8979" max="8979" width="12.42578125" style="2" customWidth="1"/>
    <col min="8980" max="9216" width="9.140625" style="2"/>
    <col min="9217" max="9217" width="11.42578125" style="2" customWidth="1"/>
    <col min="9218" max="9220" width="6.85546875" style="2" customWidth="1"/>
    <col min="9221" max="9221" width="7.7109375" style="2" customWidth="1"/>
    <col min="9222" max="9222" width="7" style="2" customWidth="1"/>
    <col min="9223" max="9223" width="7.5703125" style="2" customWidth="1"/>
    <col min="9224" max="9224" width="7.42578125" style="2" customWidth="1"/>
    <col min="9225" max="9232" width="6.85546875" style="2" customWidth="1"/>
    <col min="9233" max="9233" width="7.28515625" style="2" customWidth="1"/>
    <col min="9234" max="9234" width="7.42578125" style="2" customWidth="1"/>
    <col min="9235" max="9235" width="12.42578125" style="2" customWidth="1"/>
    <col min="9236" max="9472" width="9.140625" style="2"/>
    <col min="9473" max="9473" width="11.42578125" style="2" customWidth="1"/>
    <col min="9474" max="9476" width="6.85546875" style="2" customWidth="1"/>
    <col min="9477" max="9477" width="7.7109375" style="2" customWidth="1"/>
    <col min="9478" max="9478" width="7" style="2" customWidth="1"/>
    <col min="9479" max="9479" width="7.5703125" style="2" customWidth="1"/>
    <col min="9480" max="9480" width="7.42578125" style="2" customWidth="1"/>
    <col min="9481" max="9488" width="6.85546875" style="2" customWidth="1"/>
    <col min="9489" max="9489" width="7.28515625" style="2" customWidth="1"/>
    <col min="9490" max="9490" width="7.42578125" style="2" customWidth="1"/>
    <col min="9491" max="9491" width="12.42578125" style="2" customWidth="1"/>
    <col min="9492" max="9728" width="9.140625" style="2"/>
    <col min="9729" max="9729" width="11.42578125" style="2" customWidth="1"/>
    <col min="9730" max="9732" width="6.85546875" style="2" customWidth="1"/>
    <col min="9733" max="9733" width="7.7109375" style="2" customWidth="1"/>
    <col min="9734" max="9734" width="7" style="2" customWidth="1"/>
    <col min="9735" max="9735" width="7.5703125" style="2" customWidth="1"/>
    <col min="9736" max="9736" width="7.42578125" style="2" customWidth="1"/>
    <col min="9737" max="9744" width="6.85546875" style="2" customWidth="1"/>
    <col min="9745" max="9745" width="7.28515625" style="2" customWidth="1"/>
    <col min="9746" max="9746" width="7.42578125" style="2" customWidth="1"/>
    <col min="9747" max="9747" width="12.42578125" style="2" customWidth="1"/>
    <col min="9748" max="9984" width="9.140625" style="2"/>
    <col min="9985" max="9985" width="11.42578125" style="2" customWidth="1"/>
    <col min="9986" max="9988" width="6.85546875" style="2" customWidth="1"/>
    <col min="9989" max="9989" width="7.7109375" style="2" customWidth="1"/>
    <col min="9990" max="9990" width="7" style="2" customWidth="1"/>
    <col min="9991" max="9991" width="7.5703125" style="2" customWidth="1"/>
    <col min="9992" max="9992" width="7.42578125" style="2" customWidth="1"/>
    <col min="9993" max="10000" width="6.85546875" style="2" customWidth="1"/>
    <col min="10001" max="10001" width="7.28515625" style="2" customWidth="1"/>
    <col min="10002" max="10002" width="7.42578125" style="2" customWidth="1"/>
    <col min="10003" max="10003" width="12.42578125" style="2" customWidth="1"/>
    <col min="10004" max="10240" width="9.140625" style="2"/>
    <col min="10241" max="10241" width="11.42578125" style="2" customWidth="1"/>
    <col min="10242" max="10244" width="6.85546875" style="2" customWidth="1"/>
    <col min="10245" max="10245" width="7.7109375" style="2" customWidth="1"/>
    <col min="10246" max="10246" width="7" style="2" customWidth="1"/>
    <col min="10247" max="10247" width="7.5703125" style="2" customWidth="1"/>
    <col min="10248" max="10248" width="7.42578125" style="2" customWidth="1"/>
    <col min="10249" max="10256" width="6.85546875" style="2" customWidth="1"/>
    <col min="10257" max="10257" width="7.28515625" style="2" customWidth="1"/>
    <col min="10258" max="10258" width="7.42578125" style="2" customWidth="1"/>
    <col min="10259" max="10259" width="12.42578125" style="2" customWidth="1"/>
    <col min="10260" max="10496" width="9.140625" style="2"/>
    <col min="10497" max="10497" width="11.42578125" style="2" customWidth="1"/>
    <col min="10498" max="10500" width="6.85546875" style="2" customWidth="1"/>
    <col min="10501" max="10501" width="7.7109375" style="2" customWidth="1"/>
    <col min="10502" max="10502" width="7" style="2" customWidth="1"/>
    <col min="10503" max="10503" width="7.5703125" style="2" customWidth="1"/>
    <col min="10504" max="10504" width="7.42578125" style="2" customWidth="1"/>
    <col min="10505" max="10512" width="6.85546875" style="2" customWidth="1"/>
    <col min="10513" max="10513" width="7.28515625" style="2" customWidth="1"/>
    <col min="10514" max="10514" width="7.42578125" style="2" customWidth="1"/>
    <col min="10515" max="10515" width="12.42578125" style="2" customWidth="1"/>
    <col min="10516" max="10752" width="9.140625" style="2"/>
    <col min="10753" max="10753" width="11.42578125" style="2" customWidth="1"/>
    <col min="10754" max="10756" width="6.85546875" style="2" customWidth="1"/>
    <col min="10757" max="10757" width="7.7109375" style="2" customWidth="1"/>
    <col min="10758" max="10758" width="7" style="2" customWidth="1"/>
    <col min="10759" max="10759" width="7.5703125" style="2" customWidth="1"/>
    <col min="10760" max="10760" width="7.42578125" style="2" customWidth="1"/>
    <col min="10761" max="10768" width="6.85546875" style="2" customWidth="1"/>
    <col min="10769" max="10769" width="7.28515625" style="2" customWidth="1"/>
    <col min="10770" max="10770" width="7.42578125" style="2" customWidth="1"/>
    <col min="10771" max="10771" width="12.42578125" style="2" customWidth="1"/>
    <col min="10772" max="11008" width="9.140625" style="2"/>
    <col min="11009" max="11009" width="11.42578125" style="2" customWidth="1"/>
    <col min="11010" max="11012" width="6.85546875" style="2" customWidth="1"/>
    <col min="11013" max="11013" width="7.7109375" style="2" customWidth="1"/>
    <col min="11014" max="11014" width="7" style="2" customWidth="1"/>
    <col min="11015" max="11015" width="7.5703125" style="2" customWidth="1"/>
    <col min="11016" max="11016" width="7.42578125" style="2" customWidth="1"/>
    <col min="11017" max="11024" width="6.85546875" style="2" customWidth="1"/>
    <col min="11025" max="11025" width="7.28515625" style="2" customWidth="1"/>
    <col min="11026" max="11026" width="7.42578125" style="2" customWidth="1"/>
    <col min="11027" max="11027" width="12.42578125" style="2" customWidth="1"/>
    <col min="11028" max="11264" width="9.140625" style="2"/>
    <col min="11265" max="11265" width="11.42578125" style="2" customWidth="1"/>
    <col min="11266" max="11268" width="6.85546875" style="2" customWidth="1"/>
    <col min="11269" max="11269" width="7.7109375" style="2" customWidth="1"/>
    <col min="11270" max="11270" width="7" style="2" customWidth="1"/>
    <col min="11271" max="11271" width="7.5703125" style="2" customWidth="1"/>
    <col min="11272" max="11272" width="7.42578125" style="2" customWidth="1"/>
    <col min="11273" max="11280" width="6.85546875" style="2" customWidth="1"/>
    <col min="11281" max="11281" width="7.28515625" style="2" customWidth="1"/>
    <col min="11282" max="11282" width="7.42578125" style="2" customWidth="1"/>
    <col min="11283" max="11283" width="12.42578125" style="2" customWidth="1"/>
    <col min="11284" max="11520" width="9.140625" style="2"/>
    <col min="11521" max="11521" width="11.42578125" style="2" customWidth="1"/>
    <col min="11522" max="11524" width="6.85546875" style="2" customWidth="1"/>
    <col min="11525" max="11525" width="7.7109375" style="2" customWidth="1"/>
    <col min="11526" max="11526" width="7" style="2" customWidth="1"/>
    <col min="11527" max="11527" width="7.5703125" style="2" customWidth="1"/>
    <col min="11528" max="11528" width="7.42578125" style="2" customWidth="1"/>
    <col min="11529" max="11536" width="6.85546875" style="2" customWidth="1"/>
    <col min="11537" max="11537" width="7.28515625" style="2" customWidth="1"/>
    <col min="11538" max="11538" width="7.42578125" style="2" customWidth="1"/>
    <col min="11539" max="11539" width="12.42578125" style="2" customWidth="1"/>
    <col min="11540" max="11776" width="9.140625" style="2"/>
    <col min="11777" max="11777" width="11.42578125" style="2" customWidth="1"/>
    <col min="11778" max="11780" width="6.85546875" style="2" customWidth="1"/>
    <col min="11781" max="11781" width="7.7109375" style="2" customWidth="1"/>
    <col min="11782" max="11782" width="7" style="2" customWidth="1"/>
    <col min="11783" max="11783" width="7.5703125" style="2" customWidth="1"/>
    <col min="11784" max="11784" width="7.42578125" style="2" customWidth="1"/>
    <col min="11785" max="11792" width="6.85546875" style="2" customWidth="1"/>
    <col min="11793" max="11793" width="7.28515625" style="2" customWidth="1"/>
    <col min="11794" max="11794" width="7.42578125" style="2" customWidth="1"/>
    <col min="11795" max="11795" width="12.42578125" style="2" customWidth="1"/>
    <col min="11796" max="12032" width="9.140625" style="2"/>
    <col min="12033" max="12033" width="11.42578125" style="2" customWidth="1"/>
    <col min="12034" max="12036" width="6.85546875" style="2" customWidth="1"/>
    <col min="12037" max="12037" width="7.7109375" style="2" customWidth="1"/>
    <col min="12038" max="12038" width="7" style="2" customWidth="1"/>
    <col min="12039" max="12039" width="7.5703125" style="2" customWidth="1"/>
    <col min="12040" max="12040" width="7.42578125" style="2" customWidth="1"/>
    <col min="12041" max="12048" width="6.85546875" style="2" customWidth="1"/>
    <col min="12049" max="12049" width="7.28515625" style="2" customWidth="1"/>
    <col min="12050" max="12050" width="7.42578125" style="2" customWidth="1"/>
    <col min="12051" max="12051" width="12.42578125" style="2" customWidth="1"/>
    <col min="12052" max="12288" width="9.140625" style="2"/>
    <col min="12289" max="12289" width="11.42578125" style="2" customWidth="1"/>
    <col min="12290" max="12292" width="6.85546875" style="2" customWidth="1"/>
    <col min="12293" max="12293" width="7.7109375" style="2" customWidth="1"/>
    <col min="12294" max="12294" width="7" style="2" customWidth="1"/>
    <col min="12295" max="12295" width="7.5703125" style="2" customWidth="1"/>
    <col min="12296" max="12296" width="7.42578125" style="2" customWidth="1"/>
    <col min="12297" max="12304" width="6.85546875" style="2" customWidth="1"/>
    <col min="12305" max="12305" width="7.28515625" style="2" customWidth="1"/>
    <col min="12306" max="12306" width="7.42578125" style="2" customWidth="1"/>
    <col min="12307" max="12307" width="12.42578125" style="2" customWidth="1"/>
    <col min="12308" max="12544" width="9.140625" style="2"/>
    <col min="12545" max="12545" width="11.42578125" style="2" customWidth="1"/>
    <col min="12546" max="12548" width="6.85546875" style="2" customWidth="1"/>
    <col min="12549" max="12549" width="7.7109375" style="2" customWidth="1"/>
    <col min="12550" max="12550" width="7" style="2" customWidth="1"/>
    <col min="12551" max="12551" width="7.5703125" style="2" customWidth="1"/>
    <col min="12552" max="12552" width="7.42578125" style="2" customWidth="1"/>
    <col min="12553" max="12560" width="6.85546875" style="2" customWidth="1"/>
    <col min="12561" max="12561" width="7.28515625" style="2" customWidth="1"/>
    <col min="12562" max="12562" width="7.42578125" style="2" customWidth="1"/>
    <col min="12563" max="12563" width="12.42578125" style="2" customWidth="1"/>
    <col min="12564" max="12800" width="9.140625" style="2"/>
    <col min="12801" max="12801" width="11.42578125" style="2" customWidth="1"/>
    <col min="12802" max="12804" width="6.85546875" style="2" customWidth="1"/>
    <col min="12805" max="12805" width="7.7109375" style="2" customWidth="1"/>
    <col min="12806" max="12806" width="7" style="2" customWidth="1"/>
    <col min="12807" max="12807" width="7.5703125" style="2" customWidth="1"/>
    <col min="12808" max="12808" width="7.42578125" style="2" customWidth="1"/>
    <col min="12809" max="12816" width="6.85546875" style="2" customWidth="1"/>
    <col min="12817" max="12817" width="7.28515625" style="2" customWidth="1"/>
    <col min="12818" max="12818" width="7.42578125" style="2" customWidth="1"/>
    <col min="12819" max="12819" width="12.42578125" style="2" customWidth="1"/>
    <col min="12820" max="13056" width="9.140625" style="2"/>
    <col min="13057" max="13057" width="11.42578125" style="2" customWidth="1"/>
    <col min="13058" max="13060" width="6.85546875" style="2" customWidth="1"/>
    <col min="13061" max="13061" width="7.7109375" style="2" customWidth="1"/>
    <col min="13062" max="13062" width="7" style="2" customWidth="1"/>
    <col min="13063" max="13063" width="7.5703125" style="2" customWidth="1"/>
    <col min="13064" max="13064" width="7.42578125" style="2" customWidth="1"/>
    <col min="13065" max="13072" width="6.85546875" style="2" customWidth="1"/>
    <col min="13073" max="13073" width="7.28515625" style="2" customWidth="1"/>
    <col min="13074" max="13074" width="7.42578125" style="2" customWidth="1"/>
    <col min="13075" max="13075" width="12.42578125" style="2" customWidth="1"/>
    <col min="13076" max="13312" width="9.140625" style="2"/>
    <col min="13313" max="13313" width="11.42578125" style="2" customWidth="1"/>
    <col min="13314" max="13316" width="6.85546875" style="2" customWidth="1"/>
    <col min="13317" max="13317" width="7.7109375" style="2" customWidth="1"/>
    <col min="13318" max="13318" width="7" style="2" customWidth="1"/>
    <col min="13319" max="13319" width="7.5703125" style="2" customWidth="1"/>
    <col min="13320" max="13320" width="7.42578125" style="2" customWidth="1"/>
    <col min="13321" max="13328" width="6.85546875" style="2" customWidth="1"/>
    <col min="13329" max="13329" width="7.28515625" style="2" customWidth="1"/>
    <col min="13330" max="13330" width="7.42578125" style="2" customWidth="1"/>
    <col min="13331" max="13331" width="12.42578125" style="2" customWidth="1"/>
    <col min="13332" max="13568" width="9.140625" style="2"/>
    <col min="13569" max="13569" width="11.42578125" style="2" customWidth="1"/>
    <col min="13570" max="13572" width="6.85546875" style="2" customWidth="1"/>
    <col min="13573" max="13573" width="7.7109375" style="2" customWidth="1"/>
    <col min="13574" max="13574" width="7" style="2" customWidth="1"/>
    <col min="13575" max="13575" width="7.5703125" style="2" customWidth="1"/>
    <col min="13576" max="13576" width="7.42578125" style="2" customWidth="1"/>
    <col min="13577" max="13584" width="6.85546875" style="2" customWidth="1"/>
    <col min="13585" max="13585" width="7.28515625" style="2" customWidth="1"/>
    <col min="13586" max="13586" width="7.42578125" style="2" customWidth="1"/>
    <col min="13587" max="13587" width="12.42578125" style="2" customWidth="1"/>
    <col min="13588" max="13824" width="9.140625" style="2"/>
    <col min="13825" max="13825" width="11.42578125" style="2" customWidth="1"/>
    <col min="13826" max="13828" width="6.85546875" style="2" customWidth="1"/>
    <col min="13829" max="13829" width="7.7109375" style="2" customWidth="1"/>
    <col min="13830" max="13830" width="7" style="2" customWidth="1"/>
    <col min="13831" max="13831" width="7.5703125" style="2" customWidth="1"/>
    <col min="13832" max="13832" width="7.42578125" style="2" customWidth="1"/>
    <col min="13833" max="13840" width="6.85546875" style="2" customWidth="1"/>
    <col min="13841" max="13841" width="7.28515625" style="2" customWidth="1"/>
    <col min="13842" max="13842" width="7.42578125" style="2" customWidth="1"/>
    <col min="13843" max="13843" width="12.42578125" style="2" customWidth="1"/>
    <col min="13844" max="14080" width="9.140625" style="2"/>
    <col min="14081" max="14081" width="11.42578125" style="2" customWidth="1"/>
    <col min="14082" max="14084" width="6.85546875" style="2" customWidth="1"/>
    <col min="14085" max="14085" width="7.7109375" style="2" customWidth="1"/>
    <col min="14086" max="14086" width="7" style="2" customWidth="1"/>
    <col min="14087" max="14087" width="7.5703125" style="2" customWidth="1"/>
    <col min="14088" max="14088" width="7.42578125" style="2" customWidth="1"/>
    <col min="14089" max="14096" width="6.85546875" style="2" customWidth="1"/>
    <col min="14097" max="14097" width="7.28515625" style="2" customWidth="1"/>
    <col min="14098" max="14098" width="7.42578125" style="2" customWidth="1"/>
    <col min="14099" max="14099" width="12.42578125" style="2" customWidth="1"/>
    <col min="14100" max="14336" width="9.140625" style="2"/>
    <col min="14337" max="14337" width="11.42578125" style="2" customWidth="1"/>
    <col min="14338" max="14340" width="6.85546875" style="2" customWidth="1"/>
    <col min="14341" max="14341" width="7.7109375" style="2" customWidth="1"/>
    <col min="14342" max="14342" width="7" style="2" customWidth="1"/>
    <col min="14343" max="14343" width="7.5703125" style="2" customWidth="1"/>
    <col min="14344" max="14344" width="7.42578125" style="2" customWidth="1"/>
    <col min="14345" max="14352" width="6.85546875" style="2" customWidth="1"/>
    <col min="14353" max="14353" width="7.28515625" style="2" customWidth="1"/>
    <col min="14354" max="14354" width="7.42578125" style="2" customWidth="1"/>
    <col min="14355" max="14355" width="12.42578125" style="2" customWidth="1"/>
    <col min="14356" max="14592" width="9.140625" style="2"/>
    <col min="14593" max="14593" width="11.42578125" style="2" customWidth="1"/>
    <col min="14594" max="14596" width="6.85546875" style="2" customWidth="1"/>
    <col min="14597" max="14597" width="7.7109375" style="2" customWidth="1"/>
    <col min="14598" max="14598" width="7" style="2" customWidth="1"/>
    <col min="14599" max="14599" width="7.5703125" style="2" customWidth="1"/>
    <col min="14600" max="14600" width="7.42578125" style="2" customWidth="1"/>
    <col min="14601" max="14608" width="6.85546875" style="2" customWidth="1"/>
    <col min="14609" max="14609" width="7.28515625" style="2" customWidth="1"/>
    <col min="14610" max="14610" width="7.42578125" style="2" customWidth="1"/>
    <col min="14611" max="14611" width="12.42578125" style="2" customWidth="1"/>
    <col min="14612" max="14848" width="9.140625" style="2"/>
    <col min="14849" max="14849" width="11.42578125" style="2" customWidth="1"/>
    <col min="14850" max="14852" width="6.85546875" style="2" customWidth="1"/>
    <col min="14853" max="14853" width="7.7109375" style="2" customWidth="1"/>
    <col min="14854" max="14854" width="7" style="2" customWidth="1"/>
    <col min="14855" max="14855" width="7.5703125" style="2" customWidth="1"/>
    <col min="14856" max="14856" width="7.42578125" style="2" customWidth="1"/>
    <col min="14857" max="14864" width="6.85546875" style="2" customWidth="1"/>
    <col min="14865" max="14865" width="7.28515625" style="2" customWidth="1"/>
    <col min="14866" max="14866" width="7.42578125" style="2" customWidth="1"/>
    <col min="14867" max="14867" width="12.42578125" style="2" customWidth="1"/>
    <col min="14868" max="15104" width="9.140625" style="2"/>
    <col min="15105" max="15105" width="11.42578125" style="2" customWidth="1"/>
    <col min="15106" max="15108" width="6.85546875" style="2" customWidth="1"/>
    <col min="15109" max="15109" width="7.7109375" style="2" customWidth="1"/>
    <col min="15110" max="15110" width="7" style="2" customWidth="1"/>
    <col min="15111" max="15111" width="7.5703125" style="2" customWidth="1"/>
    <col min="15112" max="15112" width="7.42578125" style="2" customWidth="1"/>
    <col min="15113" max="15120" width="6.85546875" style="2" customWidth="1"/>
    <col min="15121" max="15121" width="7.28515625" style="2" customWidth="1"/>
    <col min="15122" max="15122" width="7.42578125" style="2" customWidth="1"/>
    <col min="15123" max="15123" width="12.42578125" style="2" customWidth="1"/>
    <col min="15124" max="15360" width="9.140625" style="2"/>
    <col min="15361" max="15361" width="11.42578125" style="2" customWidth="1"/>
    <col min="15362" max="15364" width="6.85546875" style="2" customWidth="1"/>
    <col min="15365" max="15365" width="7.7109375" style="2" customWidth="1"/>
    <col min="15366" max="15366" width="7" style="2" customWidth="1"/>
    <col min="15367" max="15367" width="7.5703125" style="2" customWidth="1"/>
    <col min="15368" max="15368" width="7.42578125" style="2" customWidth="1"/>
    <col min="15369" max="15376" width="6.85546875" style="2" customWidth="1"/>
    <col min="15377" max="15377" width="7.28515625" style="2" customWidth="1"/>
    <col min="15378" max="15378" width="7.42578125" style="2" customWidth="1"/>
    <col min="15379" max="15379" width="12.42578125" style="2" customWidth="1"/>
    <col min="15380" max="15616" width="9.140625" style="2"/>
    <col min="15617" max="15617" width="11.42578125" style="2" customWidth="1"/>
    <col min="15618" max="15620" width="6.85546875" style="2" customWidth="1"/>
    <col min="15621" max="15621" width="7.7109375" style="2" customWidth="1"/>
    <col min="15622" max="15622" width="7" style="2" customWidth="1"/>
    <col min="15623" max="15623" width="7.5703125" style="2" customWidth="1"/>
    <col min="15624" max="15624" width="7.42578125" style="2" customWidth="1"/>
    <col min="15625" max="15632" width="6.85546875" style="2" customWidth="1"/>
    <col min="15633" max="15633" width="7.28515625" style="2" customWidth="1"/>
    <col min="15634" max="15634" width="7.42578125" style="2" customWidth="1"/>
    <col min="15635" max="15635" width="12.42578125" style="2" customWidth="1"/>
    <col min="15636" max="15872" width="9.140625" style="2"/>
    <col min="15873" max="15873" width="11.42578125" style="2" customWidth="1"/>
    <col min="15874" max="15876" width="6.85546875" style="2" customWidth="1"/>
    <col min="15877" max="15877" width="7.7109375" style="2" customWidth="1"/>
    <col min="15878" max="15878" width="7" style="2" customWidth="1"/>
    <col min="15879" max="15879" width="7.5703125" style="2" customWidth="1"/>
    <col min="15880" max="15880" width="7.42578125" style="2" customWidth="1"/>
    <col min="15881" max="15888" width="6.85546875" style="2" customWidth="1"/>
    <col min="15889" max="15889" width="7.28515625" style="2" customWidth="1"/>
    <col min="15890" max="15890" width="7.42578125" style="2" customWidth="1"/>
    <col min="15891" max="15891" width="12.42578125" style="2" customWidth="1"/>
    <col min="15892" max="16128" width="9.140625" style="2"/>
    <col min="16129" max="16129" width="11.42578125" style="2" customWidth="1"/>
    <col min="16130" max="16132" width="6.85546875" style="2" customWidth="1"/>
    <col min="16133" max="16133" width="7.7109375" style="2" customWidth="1"/>
    <col min="16134" max="16134" width="7" style="2" customWidth="1"/>
    <col min="16135" max="16135" width="7.5703125" style="2" customWidth="1"/>
    <col min="16136" max="16136" width="7.42578125" style="2" customWidth="1"/>
    <col min="16137" max="16144" width="6.85546875" style="2" customWidth="1"/>
    <col min="16145" max="16145" width="7.28515625" style="2" customWidth="1"/>
    <col min="16146" max="16146" width="7.42578125" style="2" customWidth="1"/>
    <col min="16147" max="16147" width="12.42578125" style="2" customWidth="1"/>
    <col min="16148" max="16384" width="9.140625" style="2"/>
  </cols>
  <sheetData>
    <row r="1" spans="1:20" ht="52.5" customHeight="1"/>
    <row r="2" spans="1:20" s="4" customFormat="1" ht="21.75" customHeight="1">
      <c r="A2" s="611" t="s">
        <v>341</v>
      </c>
      <c r="B2" s="611"/>
      <c r="C2" s="611"/>
      <c r="D2" s="611"/>
      <c r="E2" s="611"/>
      <c r="F2" s="611"/>
      <c r="G2" s="611"/>
      <c r="H2" s="611"/>
      <c r="I2" s="611"/>
      <c r="J2" s="611"/>
      <c r="K2" s="611"/>
      <c r="L2" s="611"/>
      <c r="M2" s="611"/>
      <c r="N2" s="611"/>
      <c r="O2" s="611"/>
      <c r="P2" s="611"/>
      <c r="Q2" s="611"/>
      <c r="R2" s="611"/>
      <c r="S2" s="611"/>
      <c r="T2" s="325"/>
    </row>
    <row r="3" spans="1:20" s="5" customFormat="1" ht="21.75" customHeight="1">
      <c r="A3" s="611" t="s">
        <v>342</v>
      </c>
      <c r="B3" s="611"/>
      <c r="C3" s="611"/>
      <c r="D3" s="611"/>
      <c r="E3" s="611"/>
      <c r="F3" s="611"/>
      <c r="G3" s="611"/>
      <c r="H3" s="611"/>
      <c r="I3" s="611"/>
      <c r="J3" s="611"/>
      <c r="K3" s="611"/>
      <c r="L3" s="611"/>
      <c r="M3" s="611"/>
      <c r="N3" s="611"/>
      <c r="O3" s="611"/>
      <c r="P3" s="611"/>
      <c r="Q3" s="611"/>
      <c r="R3" s="611"/>
      <c r="S3" s="611"/>
      <c r="T3" s="325"/>
    </row>
    <row r="4" spans="1:20" s="5" customFormat="1" ht="21.75" customHeight="1">
      <c r="A4" s="611" t="s">
        <v>276</v>
      </c>
      <c r="B4" s="611"/>
      <c r="C4" s="611"/>
      <c r="D4" s="611"/>
      <c r="E4" s="611"/>
      <c r="F4" s="611"/>
      <c r="G4" s="611"/>
      <c r="H4" s="611"/>
      <c r="I4" s="611"/>
      <c r="J4" s="611"/>
      <c r="K4" s="611"/>
      <c r="L4" s="611"/>
      <c r="M4" s="611"/>
      <c r="N4" s="611"/>
      <c r="O4" s="611"/>
      <c r="P4" s="611"/>
      <c r="Q4" s="611"/>
      <c r="R4" s="611"/>
      <c r="S4" s="611"/>
      <c r="T4" s="325"/>
    </row>
    <row r="5" spans="1:20" s="7" customFormat="1" ht="18" customHeight="1">
      <c r="A5" s="19" t="s">
        <v>197</v>
      </c>
      <c r="B5" s="18"/>
      <c r="C5" s="18"/>
      <c r="D5" s="18"/>
      <c r="E5" s="18"/>
      <c r="F5" s="23"/>
      <c r="G5" s="23"/>
      <c r="H5" s="23"/>
      <c r="I5" s="18"/>
      <c r="J5" s="18"/>
      <c r="K5" s="18"/>
      <c r="L5" s="18"/>
      <c r="M5" s="23"/>
      <c r="N5" s="23"/>
      <c r="O5" s="23"/>
      <c r="P5" s="23"/>
      <c r="Q5" s="23"/>
      <c r="R5" s="23"/>
      <c r="S5" s="290"/>
      <c r="T5" s="18"/>
    </row>
    <row r="6" spans="1:20" s="11" customFormat="1" ht="21" customHeight="1">
      <c r="A6" s="620" t="s">
        <v>198</v>
      </c>
      <c r="B6" s="326" t="s">
        <v>199</v>
      </c>
      <c r="C6" s="326"/>
      <c r="D6" s="326"/>
      <c r="E6" s="326"/>
      <c r="F6" s="326"/>
      <c r="G6" s="326"/>
      <c r="H6" s="326"/>
      <c r="I6" s="326" t="s">
        <v>200</v>
      </c>
      <c r="J6" s="326"/>
      <c r="K6" s="326"/>
      <c r="L6" s="326"/>
      <c r="M6" s="326"/>
      <c r="N6" s="326"/>
      <c r="O6" s="326"/>
      <c r="P6" s="662" t="s">
        <v>201</v>
      </c>
      <c r="Q6" s="663"/>
      <c r="R6" s="664"/>
      <c r="S6" s="327"/>
      <c r="T6" s="297"/>
    </row>
    <row r="7" spans="1:20" s="11" customFormat="1" ht="15.75" customHeight="1">
      <c r="A7" s="621"/>
      <c r="B7" s="301" t="s">
        <v>41</v>
      </c>
      <c r="C7" s="301"/>
      <c r="D7" s="301" t="s">
        <v>42</v>
      </c>
      <c r="E7" s="301"/>
      <c r="F7" s="301" t="s">
        <v>9</v>
      </c>
      <c r="G7" s="301"/>
      <c r="H7" s="301"/>
      <c r="I7" s="301" t="s">
        <v>41</v>
      </c>
      <c r="J7" s="301"/>
      <c r="K7" s="301" t="s">
        <v>42</v>
      </c>
      <c r="L7" s="301"/>
      <c r="M7" s="665" t="s">
        <v>9</v>
      </c>
      <c r="N7" s="666"/>
      <c r="O7" s="667"/>
      <c r="P7" s="668" t="s">
        <v>5</v>
      </c>
      <c r="Q7" s="670" t="s">
        <v>144</v>
      </c>
      <c r="R7" s="668" t="s">
        <v>146</v>
      </c>
      <c r="S7" s="328"/>
      <c r="T7" s="297"/>
    </row>
    <row r="8" spans="1:20" s="332" customFormat="1" ht="15.75" customHeight="1">
      <c r="A8" s="621"/>
      <c r="B8" s="305" t="s">
        <v>43</v>
      </c>
      <c r="C8" s="305"/>
      <c r="D8" s="305" t="s">
        <v>44</v>
      </c>
      <c r="E8" s="305"/>
      <c r="F8" s="305" t="s">
        <v>12</v>
      </c>
      <c r="G8" s="305"/>
      <c r="H8" s="305"/>
      <c r="I8" s="305" t="s">
        <v>43</v>
      </c>
      <c r="J8" s="305"/>
      <c r="K8" s="305" t="s">
        <v>44</v>
      </c>
      <c r="L8" s="305"/>
      <c r="M8" s="305" t="s">
        <v>12</v>
      </c>
      <c r="N8" s="305"/>
      <c r="O8" s="329"/>
      <c r="P8" s="668"/>
      <c r="Q8" s="670"/>
      <c r="R8" s="668"/>
      <c r="S8" s="330" t="s">
        <v>4</v>
      </c>
      <c r="T8" s="331"/>
    </row>
    <row r="9" spans="1:20" s="11" customFormat="1" ht="21" customHeight="1">
      <c r="A9" s="621"/>
      <c r="B9" s="333" t="s">
        <v>7</v>
      </c>
      <c r="C9" s="333" t="s">
        <v>8</v>
      </c>
      <c r="D9" s="333" t="s">
        <v>7</v>
      </c>
      <c r="E9" s="333" t="s">
        <v>8</v>
      </c>
      <c r="F9" s="333" t="s">
        <v>7</v>
      </c>
      <c r="G9" s="333" t="s">
        <v>8</v>
      </c>
      <c r="H9" s="333" t="s">
        <v>9</v>
      </c>
      <c r="I9" s="333" t="s">
        <v>7</v>
      </c>
      <c r="J9" s="333" t="s">
        <v>8</v>
      </c>
      <c r="K9" s="333" t="s">
        <v>7</v>
      </c>
      <c r="L9" s="333" t="s">
        <v>8</v>
      </c>
      <c r="M9" s="333" t="s">
        <v>7</v>
      </c>
      <c r="N9" s="333" t="s">
        <v>8</v>
      </c>
      <c r="O9" s="333" t="s">
        <v>9</v>
      </c>
      <c r="P9" s="668"/>
      <c r="Q9" s="670"/>
      <c r="R9" s="668"/>
      <c r="S9" s="328"/>
      <c r="T9" s="297"/>
    </row>
    <row r="10" spans="1:20" s="11" customFormat="1" ht="23.25" customHeight="1">
      <c r="A10" s="622"/>
      <c r="B10" s="25" t="s">
        <v>10</v>
      </c>
      <c r="C10" s="25" t="s">
        <v>11</v>
      </c>
      <c r="D10" s="25" t="s">
        <v>10</v>
      </c>
      <c r="E10" s="25" t="s">
        <v>11</v>
      </c>
      <c r="F10" s="25" t="s">
        <v>10</v>
      </c>
      <c r="G10" s="25" t="s">
        <v>11</v>
      </c>
      <c r="H10" s="25" t="s">
        <v>12</v>
      </c>
      <c r="I10" s="25" t="s">
        <v>10</v>
      </c>
      <c r="J10" s="25" t="s">
        <v>11</v>
      </c>
      <c r="K10" s="25" t="s">
        <v>10</v>
      </c>
      <c r="L10" s="25" t="s">
        <v>11</v>
      </c>
      <c r="M10" s="25" t="s">
        <v>10</v>
      </c>
      <c r="N10" s="25" t="s">
        <v>11</v>
      </c>
      <c r="O10" s="25" t="s">
        <v>12</v>
      </c>
      <c r="P10" s="669"/>
      <c r="Q10" s="671"/>
      <c r="R10" s="669"/>
      <c r="S10" s="334"/>
      <c r="T10" s="297"/>
    </row>
    <row r="11" spans="1:20" s="161" customFormat="1" ht="22.5" customHeight="1">
      <c r="A11" s="335" t="s">
        <v>207</v>
      </c>
      <c r="B11" s="336" t="s">
        <v>191</v>
      </c>
      <c r="C11" s="336">
        <v>24</v>
      </c>
      <c r="D11" s="336">
        <v>3810</v>
      </c>
      <c r="E11" s="336">
        <v>15020</v>
      </c>
      <c r="F11" s="336">
        <v>3810</v>
      </c>
      <c r="G11" s="336">
        <v>15044</v>
      </c>
      <c r="H11" s="336">
        <v>18854</v>
      </c>
      <c r="I11" s="336">
        <v>23</v>
      </c>
      <c r="J11" s="336">
        <v>54</v>
      </c>
      <c r="K11" s="336">
        <v>2999</v>
      </c>
      <c r="L11" s="336">
        <v>8406</v>
      </c>
      <c r="M11" s="336">
        <v>3022</v>
      </c>
      <c r="N11" s="336">
        <v>8460</v>
      </c>
      <c r="O11" s="336">
        <v>11482</v>
      </c>
      <c r="P11" s="336">
        <v>101</v>
      </c>
      <c r="Q11" s="336">
        <v>30235</v>
      </c>
      <c r="R11" s="336">
        <v>30336</v>
      </c>
      <c r="S11" s="337" t="s">
        <v>38</v>
      </c>
      <c r="T11" s="150"/>
    </row>
    <row r="12" spans="1:20" s="132" customFormat="1" ht="22.5" customHeight="1">
      <c r="A12" s="123" t="s">
        <v>202</v>
      </c>
      <c r="B12" s="338" t="s">
        <v>74</v>
      </c>
      <c r="C12" s="338">
        <v>12</v>
      </c>
      <c r="D12" s="338">
        <v>31</v>
      </c>
      <c r="E12" s="338">
        <v>2638</v>
      </c>
      <c r="F12" s="339">
        <v>31</v>
      </c>
      <c r="G12" s="339">
        <v>2650</v>
      </c>
      <c r="H12" s="339">
        <v>2681</v>
      </c>
      <c r="I12" s="338" t="s">
        <v>194</v>
      </c>
      <c r="J12" s="338" t="s">
        <v>194</v>
      </c>
      <c r="K12" s="338" t="s">
        <v>194</v>
      </c>
      <c r="L12" s="338" t="s">
        <v>194</v>
      </c>
      <c r="M12" s="339" t="s">
        <v>194</v>
      </c>
      <c r="N12" s="339" t="s">
        <v>194</v>
      </c>
      <c r="O12" s="339" t="s">
        <v>194</v>
      </c>
      <c r="P12" s="339" t="s">
        <v>194</v>
      </c>
      <c r="Q12" s="339" t="s">
        <v>194</v>
      </c>
      <c r="R12" s="339" t="s">
        <v>194</v>
      </c>
      <c r="S12" s="340" t="s">
        <v>75</v>
      </c>
      <c r="T12" s="341"/>
    </row>
    <row r="13" spans="1:20" s="60" customFormat="1" ht="22.5" customHeight="1">
      <c r="A13" s="120" t="s">
        <v>291</v>
      </c>
      <c r="B13" s="342" t="s">
        <v>74</v>
      </c>
      <c r="C13" s="342">
        <v>6</v>
      </c>
      <c r="D13" s="342">
        <v>1041</v>
      </c>
      <c r="E13" s="342">
        <v>6572</v>
      </c>
      <c r="F13" s="336">
        <v>1041</v>
      </c>
      <c r="G13" s="336">
        <v>6578</v>
      </c>
      <c r="H13" s="336">
        <v>7619</v>
      </c>
      <c r="I13" s="342" t="s">
        <v>194</v>
      </c>
      <c r="J13" s="342" t="s">
        <v>194</v>
      </c>
      <c r="K13" s="342" t="s">
        <v>194</v>
      </c>
      <c r="L13" s="342" t="s">
        <v>194</v>
      </c>
      <c r="M13" s="336" t="s">
        <v>194</v>
      </c>
      <c r="N13" s="336" t="s">
        <v>194</v>
      </c>
      <c r="O13" s="336" t="s">
        <v>194</v>
      </c>
      <c r="P13" s="336" t="s">
        <v>194</v>
      </c>
      <c r="Q13" s="336" t="s">
        <v>194</v>
      </c>
      <c r="R13" s="336" t="s">
        <v>194</v>
      </c>
      <c r="S13" s="343" t="s">
        <v>92</v>
      </c>
      <c r="T13" s="153"/>
    </row>
    <row r="14" spans="1:20" s="132" customFormat="1" ht="22.5" customHeight="1">
      <c r="A14" s="123" t="s">
        <v>292</v>
      </c>
      <c r="B14" s="338" t="s">
        <v>74</v>
      </c>
      <c r="C14" s="338">
        <v>3</v>
      </c>
      <c r="D14" s="338">
        <v>1569</v>
      </c>
      <c r="E14" s="338">
        <v>3893</v>
      </c>
      <c r="F14" s="339">
        <v>1569</v>
      </c>
      <c r="G14" s="339">
        <v>3896</v>
      </c>
      <c r="H14" s="339">
        <v>5465</v>
      </c>
      <c r="I14" s="338" t="s">
        <v>194</v>
      </c>
      <c r="J14" s="338" t="s">
        <v>194</v>
      </c>
      <c r="K14" s="338" t="s">
        <v>194</v>
      </c>
      <c r="L14" s="338" t="s">
        <v>194</v>
      </c>
      <c r="M14" s="339" t="s">
        <v>194</v>
      </c>
      <c r="N14" s="339" t="s">
        <v>194</v>
      </c>
      <c r="O14" s="339" t="s">
        <v>194</v>
      </c>
      <c r="P14" s="339" t="s">
        <v>194</v>
      </c>
      <c r="Q14" s="339" t="s">
        <v>194</v>
      </c>
      <c r="R14" s="339" t="s">
        <v>194</v>
      </c>
      <c r="S14" s="340" t="s">
        <v>94</v>
      </c>
      <c r="T14" s="341"/>
    </row>
    <row r="15" spans="1:20" s="60" customFormat="1" ht="22.5" customHeight="1">
      <c r="A15" s="125" t="s">
        <v>206</v>
      </c>
      <c r="B15" s="344" t="s">
        <v>74</v>
      </c>
      <c r="C15" s="344">
        <v>3</v>
      </c>
      <c r="D15" s="344">
        <v>1169</v>
      </c>
      <c r="E15" s="344">
        <v>1917</v>
      </c>
      <c r="F15" s="345">
        <v>1169</v>
      </c>
      <c r="G15" s="345">
        <v>1920</v>
      </c>
      <c r="H15" s="345">
        <v>3089</v>
      </c>
      <c r="I15" s="344" t="s">
        <v>194</v>
      </c>
      <c r="J15" s="344" t="s">
        <v>194</v>
      </c>
      <c r="K15" s="344" t="s">
        <v>194</v>
      </c>
      <c r="L15" s="344" t="s">
        <v>194</v>
      </c>
      <c r="M15" s="345" t="s">
        <v>194</v>
      </c>
      <c r="N15" s="345" t="s">
        <v>194</v>
      </c>
      <c r="O15" s="345" t="s">
        <v>194</v>
      </c>
      <c r="P15" s="345" t="s">
        <v>194</v>
      </c>
      <c r="Q15" s="345" t="s">
        <v>194</v>
      </c>
      <c r="R15" s="345" t="s">
        <v>194</v>
      </c>
      <c r="S15" s="346" t="s">
        <v>20</v>
      </c>
      <c r="T15" s="153"/>
    </row>
    <row r="16" spans="1:20" s="161" customFormat="1" ht="18.75" customHeight="1">
      <c r="A16" s="335" t="s">
        <v>208</v>
      </c>
      <c r="B16" s="336">
        <v>3</v>
      </c>
      <c r="C16" s="336">
        <v>22</v>
      </c>
      <c r="D16" s="336">
        <v>3761</v>
      </c>
      <c r="E16" s="336">
        <v>15856</v>
      </c>
      <c r="F16" s="336">
        <v>3764</v>
      </c>
      <c r="G16" s="336">
        <v>15878</v>
      </c>
      <c r="H16" s="336">
        <v>19642</v>
      </c>
      <c r="I16" s="336">
        <v>13</v>
      </c>
      <c r="J16" s="336">
        <v>35</v>
      </c>
      <c r="K16" s="336">
        <v>1507</v>
      </c>
      <c r="L16" s="336">
        <v>5712</v>
      </c>
      <c r="M16" s="336">
        <v>1520</v>
      </c>
      <c r="N16" s="336">
        <v>5747</v>
      </c>
      <c r="O16" s="336">
        <v>7267</v>
      </c>
      <c r="P16" s="336">
        <v>73</v>
      </c>
      <c r="Q16" s="336">
        <v>26836</v>
      </c>
      <c r="R16" s="336">
        <v>26909</v>
      </c>
      <c r="S16" s="337" t="s">
        <v>39</v>
      </c>
      <c r="T16" s="150"/>
    </row>
    <row r="17" spans="1:20" s="132" customFormat="1" ht="22.5" customHeight="1">
      <c r="A17" s="123" t="s">
        <v>202</v>
      </c>
      <c r="B17" s="338" t="s">
        <v>74</v>
      </c>
      <c r="C17" s="338">
        <v>6</v>
      </c>
      <c r="D17" s="338">
        <v>83</v>
      </c>
      <c r="E17" s="338">
        <v>3060</v>
      </c>
      <c r="F17" s="339">
        <v>83</v>
      </c>
      <c r="G17" s="339">
        <v>3066</v>
      </c>
      <c r="H17" s="339">
        <v>3149</v>
      </c>
      <c r="I17" s="338" t="s">
        <v>194</v>
      </c>
      <c r="J17" s="338" t="s">
        <v>194</v>
      </c>
      <c r="K17" s="338" t="s">
        <v>194</v>
      </c>
      <c r="L17" s="338" t="s">
        <v>194</v>
      </c>
      <c r="M17" s="339" t="s">
        <v>194</v>
      </c>
      <c r="N17" s="339" t="s">
        <v>194</v>
      </c>
      <c r="O17" s="339" t="s">
        <v>194</v>
      </c>
      <c r="P17" s="339" t="s">
        <v>194</v>
      </c>
      <c r="Q17" s="339" t="s">
        <v>194</v>
      </c>
      <c r="R17" s="339" t="s">
        <v>194</v>
      </c>
      <c r="S17" s="340" t="s">
        <v>75</v>
      </c>
      <c r="T17" s="341"/>
    </row>
    <row r="18" spans="1:20" s="60" customFormat="1" ht="22.5" customHeight="1">
      <c r="A18" s="120" t="s">
        <v>291</v>
      </c>
      <c r="B18" s="336">
        <v>1</v>
      </c>
      <c r="C18" s="342">
        <v>13</v>
      </c>
      <c r="D18" s="342">
        <v>1280</v>
      </c>
      <c r="E18" s="342">
        <v>7693</v>
      </c>
      <c r="F18" s="336">
        <v>1281</v>
      </c>
      <c r="G18" s="336">
        <v>7706</v>
      </c>
      <c r="H18" s="336">
        <v>8987</v>
      </c>
      <c r="I18" s="342" t="s">
        <v>194</v>
      </c>
      <c r="J18" s="342" t="s">
        <v>194</v>
      </c>
      <c r="K18" s="342" t="s">
        <v>194</v>
      </c>
      <c r="L18" s="342" t="s">
        <v>194</v>
      </c>
      <c r="M18" s="342" t="s">
        <v>194</v>
      </c>
      <c r="N18" s="342" t="s">
        <v>194</v>
      </c>
      <c r="O18" s="342" t="s">
        <v>194</v>
      </c>
      <c r="P18" s="342" t="s">
        <v>194</v>
      </c>
      <c r="Q18" s="342" t="s">
        <v>194</v>
      </c>
      <c r="R18" s="342" t="s">
        <v>194</v>
      </c>
      <c r="S18" s="343" t="s">
        <v>204</v>
      </c>
      <c r="T18" s="153"/>
    </row>
    <row r="19" spans="1:20" s="132" customFormat="1" ht="22.5" customHeight="1">
      <c r="A19" s="123" t="s">
        <v>292</v>
      </c>
      <c r="B19" s="338" t="s">
        <v>74</v>
      </c>
      <c r="C19" s="338" t="s">
        <v>74</v>
      </c>
      <c r="D19" s="338">
        <v>598</v>
      </c>
      <c r="E19" s="338">
        <v>1699</v>
      </c>
      <c r="F19" s="339">
        <v>598</v>
      </c>
      <c r="G19" s="339">
        <v>1699</v>
      </c>
      <c r="H19" s="339">
        <v>2297</v>
      </c>
      <c r="I19" s="338" t="s">
        <v>194</v>
      </c>
      <c r="J19" s="338" t="s">
        <v>194</v>
      </c>
      <c r="K19" s="338" t="s">
        <v>194</v>
      </c>
      <c r="L19" s="338" t="s">
        <v>194</v>
      </c>
      <c r="M19" s="339" t="s">
        <v>194</v>
      </c>
      <c r="N19" s="339" t="s">
        <v>194</v>
      </c>
      <c r="O19" s="339" t="s">
        <v>194</v>
      </c>
      <c r="P19" s="339" t="s">
        <v>194</v>
      </c>
      <c r="Q19" s="339" t="s">
        <v>194</v>
      </c>
      <c r="R19" s="339" t="s">
        <v>194</v>
      </c>
      <c r="S19" s="340" t="s">
        <v>81</v>
      </c>
      <c r="T19" s="341"/>
    </row>
    <row r="20" spans="1:20" s="60" customFormat="1" ht="27" customHeight="1">
      <c r="A20" s="125" t="s">
        <v>206</v>
      </c>
      <c r="B20" s="344">
        <v>2</v>
      </c>
      <c r="C20" s="344">
        <v>3</v>
      </c>
      <c r="D20" s="316">
        <v>1800</v>
      </c>
      <c r="E20" s="316">
        <v>3404</v>
      </c>
      <c r="F20" s="345">
        <v>1802</v>
      </c>
      <c r="G20" s="345">
        <v>3407</v>
      </c>
      <c r="H20" s="345">
        <v>5209</v>
      </c>
      <c r="I20" s="344" t="s">
        <v>194</v>
      </c>
      <c r="J20" s="344" t="s">
        <v>194</v>
      </c>
      <c r="K20" s="344" t="s">
        <v>194</v>
      </c>
      <c r="L20" s="344" t="s">
        <v>194</v>
      </c>
      <c r="M20" s="344" t="s">
        <v>194</v>
      </c>
      <c r="N20" s="344" t="s">
        <v>194</v>
      </c>
      <c r="O20" s="344" t="s">
        <v>194</v>
      </c>
      <c r="P20" s="344" t="s">
        <v>194</v>
      </c>
      <c r="Q20" s="344" t="s">
        <v>194</v>
      </c>
      <c r="R20" s="344" t="s">
        <v>194</v>
      </c>
      <c r="S20" s="346" t="s">
        <v>20</v>
      </c>
      <c r="T20" s="153"/>
    </row>
    <row r="21" spans="1:20" s="161" customFormat="1" ht="24" customHeight="1">
      <c r="A21" s="337" t="s">
        <v>293</v>
      </c>
      <c r="B21" s="336">
        <f>SUM(B22:B25)</f>
        <v>5</v>
      </c>
      <c r="C21" s="336">
        <f t="shared" ref="C21:H21" si="0">SUM(C22:C25)</f>
        <v>24</v>
      </c>
      <c r="D21" s="336">
        <f t="shared" si="0"/>
        <v>3822</v>
      </c>
      <c r="E21" s="336">
        <f t="shared" si="0"/>
        <v>16142</v>
      </c>
      <c r="F21" s="336">
        <f t="shared" si="0"/>
        <v>3827</v>
      </c>
      <c r="G21" s="336">
        <f t="shared" si="0"/>
        <v>16166</v>
      </c>
      <c r="H21" s="336">
        <f t="shared" si="0"/>
        <v>19993</v>
      </c>
      <c r="I21" s="336">
        <v>13</v>
      </c>
      <c r="J21" s="336">
        <v>36</v>
      </c>
      <c r="K21" s="336">
        <v>1549</v>
      </c>
      <c r="L21" s="336">
        <v>5872</v>
      </c>
      <c r="M21" s="336">
        <v>1562</v>
      </c>
      <c r="N21" s="336">
        <v>5908</v>
      </c>
      <c r="O21" s="336">
        <v>7470</v>
      </c>
      <c r="P21" s="336">
        <f>SUM(B21:C21,I21:J21)</f>
        <v>78</v>
      </c>
      <c r="Q21" s="336">
        <f>SUM(D21:E21,K21:L21)</f>
        <v>27385</v>
      </c>
      <c r="R21" s="336">
        <f>SUM(P21:Q21)</f>
        <v>27463</v>
      </c>
      <c r="S21" s="479" t="s">
        <v>277</v>
      </c>
      <c r="T21" s="150"/>
    </row>
    <row r="22" spans="1:20" s="132" customFormat="1" ht="22.5" customHeight="1">
      <c r="A22" s="123" t="s">
        <v>202</v>
      </c>
      <c r="B22" s="338" t="s">
        <v>74</v>
      </c>
      <c r="C22" s="338">
        <v>6</v>
      </c>
      <c r="D22" s="338">
        <v>90</v>
      </c>
      <c r="E22" s="338">
        <v>3161</v>
      </c>
      <c r="F22" s="339">
        <f>SUM(B22,D22)</f>
        <v>90</v>
      </c>
      <c r="G22" s="339">
        <f>SUM(C22,E22)</f>
        <v>3167</v>
      </c>
      <c r="H22" s="339">
        <f>SUM(F22:G22)</f>
        <v>3257</v>
      </c>
      <c r="I22" s="338" t="s">
        <v>194</v>
      </c>
      <c r="J22" s="338" t="s">
        <v>194</v>
      </c>
      <c r="K22" s="338" t="s">
        <v>194</v>
      </c>
      <c r="L22" s="338" t="s">
        <v>194</v>
      </c>
      <c r="M22" s="339" t="s">
        <v>194</v>
      </c>
      <c r="N22" s="339" t="s">
        <v>194</v>
      </c>
      <c r="O22" s="339" t="s">
        <v>194</v>
      </c>
      <c r="P22" s="339" t="s">
        <v>194</v>
      </c>
      <c r="Q22" s="339" t="s">
        <v>194</v>
      </c>
      <c r="R22" s="339" t="s">
        <v>194</v>
      </c>
      <c r="S22" s="340" t="s">
        <v>75</v>
      </c>
      <c r="T22" s="341"/>
    </row>
    <row r="23" spans="1:20" s="60" customFormat="1" ht="22.5" customHeight="1">
      <c r="A23" s="120" t="s">
        <v>203</v>
      </c>
      <c r="B23" s="342">
        <v>2</v>
      </c>
      <c r="C23" s="342">
        <v>14</v>
      </c>
      <c r="D23" s="342">
        <v>1288</v>
      </c>
      <c r="E23" s="342">
        <v>7715</v>
      </c>
      <c r="F23" s="336">
        <f t="shared" ref="F23:G25" si="1">SUM(B23,D23)</f>
        <v>1290</v>
      </c>
      <c r="G23" s="336">
        <f t="shared" si="1"/>
        <v>7729</v>
      </c>
      <c r="H23" s="336">
        <f>SUM(F23:G23)</f>
        <v>9019</v>
      </c>
      <c r="I23" s="342" t="s">
        <v>194</v>
      </c>
      <c r="J23" s="342" t="s">
        <v>194</v>
      </c>
      <c r="K23" s="342" t="s">
        <v>194</v>
      </c>
      <c r="L23" s="342" t="s">
        <v>194</v>
      </c>
      <c r="M23" s="342" t="s">
        <v>194</v>
      </c>
      <c r="N23" s="342" t="s">
        <v>194</v>
      </c>
      <c r="O23" s="342" t="s">
        <v>194</v>
      </c>
      <c r="P23" s="342" t="s">
        <v>194</v>
      </c>
      <c r="Q23" s="342" t="s">
        <v>194</v>
      </c>
      <c r="R23" s="342" t="s">
        <v>194</v>
      </c>
      <c r="S23" s="343" t="s">
        <v>204</v>
      </c>
      <c r="T23" s="153"/>
    </row>
    <row r="24" spans="1:20" s="132" customFormat="1" ht="22.5" customHeight="1">
      <c r="A24" s="123" t="s">
        <v>205</v>
      </c>
      <c r="B24" s="338">
        <v>1</v>
      </c>
      <c r="C24" s="338">
        <v>1</v>
      </c>
      <c r="D24" s="338">
        <v>637</v>
      </c>
      <c r="E24" s="338">
        <v>1789</v>
      </c>
      <c r="F24" s="339">
        <f t="shared" si="1"/>
        <v>638</v>
      </c>
      <c r="G24" s="339">
        <f t="shared" si="1"/>
        <v>1790</v>
      </c>
      <c r="H24" s="339">
        <f>SUM(F24:G24)</f>
        <v>2428</v>
      </c>
      <c r="I24" s="338" t="s">
        <v>194</v>
      </c>
      <c r="J24" s="338" t="s">
        <v>194</v>
      </c>
      <c r="K24" s="338" t="s">
        <v>194</v>
      </c>
      <c r="L24" s="338" t="s">
        <v>194</v>
      </c>
      <c r="M24" s="339" t="s">
        <v>194</v>
      </c>
      <c r="N24" s="339" t="s">
        <v>194</v>
      </c>
      <c r="O24" s="339" t="s">
        <v>194</v>
      </c>
      <c r="P24" s="339" t="s">
        <v>194</v>
      </c>
      <c r="Q24" s="339" t="s">
        <v>194</v>
      </c>
      <c r="R24" s="339" t="s">
        <v>194</v>
      </c>
      <c r="S24" s="340" t="s">
        <v>81</v>
      </c>
      <c r="T24" s="341"/>
    </row>
    <row r="25" spans="1:20" s="60" customFormat="1" ht="22.5" customHeight="1">
      <c r="A25" s="125" t="s">
        <v>206</v>
      </c>
      <c r="B25" s="344">
        <v>2</v>
      </c>
      <c r="C25" s="344">
        <v>3</v>
      </c>
      <c r="D25" s="316">
        <v>1807</v>
      </c>
      <c r="E25" s="316">
        <v>3477</v>
      </c>
      <c r="F25" s="345">
        <f t="shared" si="1"/>
        <v>1809</v>
      </c>
      <c r="G25" s="345">
        <f t="shared" si="1"/>
        <v>3480</v>
      </c>
      <c r="H25" s="345">
        <f>SUM(F25:G25)</f>
        <v>5289</v>
      </c>
      <c r="I25" s="344" t="s">
        <v>194</v>
      </c>
      <c r="J25" s="344" t="s">
        <v>194</v>
      </c>
      <c r="K25" s="344" t="s">
        <v>194</v>
      </c>
      <c r="L25" s="344" t="s">
        <v>194</v>
      </c>
      <c r="M25" s="344" t="s">
        <v>194</v>
      </c>
      <c r="N25" s="344" t="s">
        <v>194</v>
      </c>
      <c r="O25" s="344" t="s">
        <v>194</v>
      </c>
      <c r="P25" s="344" t="s">
        <v>194</v>
      </c>
      <c r="Q25" s="344" t="s">
        <v>194</v>
      </c>
      <c r="R25" s="344" t="s">
        <v>194</v>
      </c>
      <c r="S25" s="346" t="s">
        <v>20</v>
      </c>
      <c r="T25" s="153"/>
    </row>
    <row r="26" spans="1:20" s="17" customFormat="1" ht="13.5" customHeight="1">
      <c r="A26" s="444" t="s">
        <v>209</v>
      </c>
      <c r="B26" s="347"/>
      <c r="C26" s="347"/>
      <c r="D26" s="347"/>
      <c r="E26" s="347"/>
      <c r="F26" s="170"/>
      <c r="G26" s="174"/>
      <c r="H26" s="174"/>
      <c r="I26" s="168"/>
      <c r="J26" s="168"/>
      <c r="K26" s="174"/>
      <c r="L26" s="174"/>
      <c r="M26" s="174"/>
      <c r="N26" s="137"/>
      <c r="O26" s="137"/>
      <c r="P26" s="137"/>
      <c r="Q26" s="137"/>
      <c r="R26" s="137"/>
      <c r="S26" s="437" t="s">
        <v>210</v>
      </c>
      <c r="T26" s="27"/>
    </row>
    <row r="27" spans="1:20" s="17" customFormat="1" ht="13.5" customHeight="1">
      <c r="A27" s="444" t="s">
        <v>294</v>
      </c>
      <c r="B27" s="347"/>
      <c r="C27" s="347"/>
      <c r="D27" s="347"/>
      <c r="E27" s="347"/>
      <c r="F27" s="170"/>
      <c r="G27" s="174"/>
      <c r="H27" s="174"/>
      <c r="I27" s="168"/>
      <c r="J27" s="168"/>
      <c r="K27" s="174"/>
      <c r="L27" s="174"/>
      <c r="M27" s="174"/>
      <c r="N27" s="137"/>
      <c r="O27" s="137"/>
      <c r="P27" s="137"/>
      <c r="Q27" s="137"/>
      <c r="R27" s="137"/>
      <c r="S27" s="437" t="s">
        <v>295</v>
      </c>
      <c r="T27" s="27"/>
    </row>
    <row r="28" spans="1:20" s="17" customFormat="1" ht="13.5" customHeight="1">
      <c r="A28" s="444" t="s">
        <v>296</v>
      </c>
      <c r="B28" s="347"/>
      <c r="C28" s="347"/>
      <c r="D28" s="347"/>
      <c r="E28" s="347"/>
      <c r="F28" s="170"/>
      <c r="G28" s="174"/>
      <c r="H28" s="174"/>
      <c r="I28" s="168"/>
      <c r="J28" s="168"/>
      <c r="K28" s="174"/>
      <c r="L28" s="174"/>
      <c r="M28" s="174"/>
      <c r="N28" s="137"/>
      <c r="O28" s="137"/>
      <c r="P28" s="137"/>
      <c r="Q28" s="137"/>
      <c r="R28" s="137"/>
      <c r="S28" s="437" t="s">
        <v>297</v>
      </c>
      <c r="T28" s="27"/>
    </row>
    <row r="29" spans="1:20" s="17" customFormat="1" ht="16.5">
      <c r="A29" s="29" t="s">
        <v>211</v>
      </c>
      <c r="B29" s="27"/>
      <c r="C29" s="27"/>
      <c r="D29" s="27"/>
      <c r="E29" s="27"/>
      <c r="F29" s="174"/>
      <c r="G29" s="174"/>
      <c r="H29" s="170"/>
      <c r="I29" s="174"/>
      <c r="J29" s="168"/>
      <c r="K29" s="168"/>
      <c r="L29" s="168"/>
      <c r="M29" s="174"/>
      <c r="N29" s="137"/>
      <c r="O29" s="137"/>
      <c r="P29" s="137"/>
      <c r="Q29" s="137"/>
      <c r="R29" s="137"/>
      <c r="S29" s="437" t="s">
        <v>212</v>
      </c>
      <c r="T29" s="27"/>
    </row>
    <row r="30" spans="1:20" s="7" customFormat="1">
      <c r="A30" s="165" t="s">
        <v>213</v>
      </c>
      <c r="B30" s="165"/>
      <c r="C30" s="165"/>
      <c r="D30" s="165"/>
      <c r="E30" s="18"/>
      <c r="F30" s="23"/>
      <c r="G30" s="23"/>
      <c r="H30" s="23"/>
      <c r="I30" s="18"/>
      <c r="J30" s="18"/>
      <c r="K30" s="18"/>
      <c r="L30" s="18"/>
      <c r="M30" s="23"/>
      <c r="N30" s="23" t="s">
        <v>214</v>
      </c>
      <c r="O30" s="23"/>
      <c r="P30" s="23"/>
      <c r="Q30" s="23"/>
      <c r="R30" s="23"/>
      <c r="S30" s="18"/>
      <c r="T30" s="18"/>
    </row>
    <row r="31" spans="1:20" s="7" customFormat="1">
      <c r="A31" s="18"/>
      <c r="B31" s="18"/>
      <c r="C31" s="18"/>
      <c r="D31" s="18"/>
      <c r="E31" s="18"/>
      <c r="F31" s="23"/>
      <c r="G31" s="23"/>
      <c r="H31" s="23"/>
      <c r="I31" s="18"/>
      <c r="J31" s="18"/>
      <c r="K31" s="18"/>
      <c r="L31" s="18"/>
      <c r="M31" s="23"/>
      <c r="N31" s="23"/>
      <c r="O31" s="23"/>
      <c r="P31" s="23"/>
      <c r="Q31" s="23"/>
      <c r="R31" s="23"/>
      <c r="S31" s="18"/>
      <c r="T31" s="18"/>
    </row>
    <row r="32" spans="1:20" s="7" customFormat="1">
      <c r="A32" s="18"/>
      <c r="B32" s="18"/>
      <c r="C32" s="18"/>
      <c r="D32" s="18"/>
      <c r="E32" s="18"/>
      <c r="F32" s="23"/>
      <c r="G32" s="23"/>
      <c r="H32" s="23"/>
      <c r="I32" s="18"/>
      <c r="J32" s="18"/>
      <c r="K32" s="18"/>
      <c r="L32" s="18"/>
      <c r="M32" s="23"/>
      <c r="N32" s="23"/>
      <c r="O32" s="23"/>
      <c r="P32" s="23"/>
      <c r="Q32" s="23"/>
      <c r="R32" s="23"/>
      <c r="S32" s="18"/>
      <c r="T32" s="18"/>
    </row>
    <row r="33" spans="1:20" s="7" customFormat="1">
      <c r="A33" s="18"/>
      <c r="B33" s="18"/>
      <c r="C33" s="18"/>
      <c r="D33" s="18"/>
      <c r="E33" s="18"/>
      <c r="F33" s="23"/>
      <c r="G33" s="23"/>
      <c r="H33" s="23"/>
      <c r="I33" s="18"/>
      <c r="J33" s="18"/>
      <c r="K33" s="18"/>
      <c r="L33" s="18"/>
      <c r="M33" s="23"/>
      <c r="N33" s="23"/>
      <c r="O33" s="23"/>
      <c r="P33" s="23"/>
      <c r="Q33" s="23"/>
      <c r="R33" s="23"/>
      <c r="S33" s="18"/>
      <c r="T33" s="18"/>
    </row>
    <row r="34" spans="1:20" s="7" customFormat="1">
      <c r="A34" s="18"/>
      <c r="B34" s="18"/>
      <c r="C34" s="18"/>
      <c r="D34" s="18"/>
      <c r="E34" s="18"/>
      <c r="F34" s="23"/>
      <c r="G34" s="23"/>
      <c r="H34" s="23"/>
      <c r="I34" s="18"/>
      <c r="J34" s="18"/>
      <c r="K34" s="18"/>
      <c r="L34" s="18"/>
      <c r="M34" s="23"/>
      <c r="N34" s="23"/>
      <c r="O34" s="23"/>
      <c r="P34" s="23"/>
      <c r="Q34" s="23"/>
      <c r="R34" s="23"/>
      <c r="S34" s="18"/>
      <c r="T34" s="18"/>
    </row>
    <row r="35" spans="1:20" s="7" customFormat="1">
      <c r="A35" s="18"/>
      <c r="B35" s="18"/>
      <c r="C35" s="18"/>
      <c r="D35" s="18"/>
      <c r="E35" s="18"/>
      <c r="F35" s="23"/>
      <c r="G35" s="23"/>
      <c r="H35" s="23"/>
      <c r="I35" s="18"/>
      <c r="J35" s="18"/>
      <c r="K35" s="18"/>
      <c r="L35" s="18"/>
      <c r="M35" s="23"/>
      <c r="N35" s="23"/>
      <c r="O35" s="23"/>
      <c r="P35" s="23"/>
      <c r="Q35" s="23"/>
      <c r="R35" s="23"/>
      <c r="S35" s="18"/>
      <c r="T35" s="18"/>
    </row>
    <row r="36" spans="1:20" s="7" customFormat="1">
      <c r="A36" s="18"/>
      <c r="B36" s="18"/>
      <c r="C36" s="18"/>
      <c r="D36" s="18"/>
      <c r="E36" s="18"/>
      <c r="F36" s="23"/>
      <c r="G36" s="23"/>
      <c r="H36" s="23"/>
      <c r="I36" s="18"/>
      <c r="J36" s="18"/>
      <c r="K36" s="18"/>
      <c r="L36" s="18"/>
      <c r="M36" s="23"/>
      <c r="N36" s="23"/>
      <c r="O36" s="23"/>
      <c r="P36" s="23"/>
      <c r="Q36" s="23"/>
      <c r="R36" s="23"/>
      <c r="S36" s="18"/>
      <c r="T36" s="18"/>
    </row>
    <row r="37" spans="1:20" s="7" customFormat="1">
      <c r="A37" s="18"/>
      <c r="B37" s="18"/>
      <c r="C37" s="18"/>
      <c r="D37" s="18"/>
      <c r="E37" s="18"/>
      <c r="F37" s="23"/>
      <c r="G37" s="23"/>
      <c r="H37" s="23"/>
      <c r="I37" s="18"/>
      <c r="J37" s="18"/>
      <c r="K37" s="18"/>
      <c r="L37" s="18"/>
      <c r="M37" s="23"/>
      <c r="N37" s="23"/>
      <c r="O37" s="23"/>
      <c r="P37" s="23"/>
      <c r="Q37" s="23"/>
      <c r="R37" s="23"/>
      <c r="S37" s="18"/>
      <c r="T37" s="18"/>
    </row>
    <row r="38" spans="1:20" s="7" customFormat="1">
      <c r="A38" s="18"/>
      <c r="B38" s="18"/>
      <c r="C38" s="18"/>
      <c r="D38" s="18"/>
      <c r="E38" s="18"/>
      <c r="F38" s="23"/>
      <c r="G38" s="23"/>
      <c r="H38" s="23"/>
      <c r="I38" s="18"/>
      <c r="J38" s="18"/>
      <c r="K38" s="18"/>
      <c r="L38" s="18"/>
      <c r="M38" s="23"/>
      <c r="N38" s="23"/>
      <c r="O38" s="23"/>
      <c r="P38" s="23"/>
      <c r="Q38" s="23"/>
      <c r="R38" s="23"/>
      <c r="S38" s="18"/>
      <c r="T38" s="18"/>
    </row>
    <row r="39" spans="1:20" s="7" customFormat="1">
      <c r="A39" s="18"/>
      <c r="B39" s="18"/>
      <c r="C39" s="18"/>
      <c r="D39" s="18"/>
      <c r="E39" s="18"/>
      <c r="F39" s="23"/>
      <c r="G39" s="23"/>
      <c r="H39" s="23"/>
      <c r="I39" s="18"/>
      <c r="J39" s="18"/>
      <c r="K39" s="18"/>
      <c r="L39" s="18"/>
      <c r="M39" s="23"/>
      <c r="N39" s="23"/>
      <c r="O39" s="23"/>
      <c r="P39" s="23"/>
      <c r="Q39" s="23"/>
      <c r="R39" s="23"/>
      <c r="S39" s="18"/>
      <c r="T39" s="18"/>
    </row>
    <row r="40" spans="1:20" s="7" customFormat="1">
      <c r="A40" s="18"/>
      <c r="B40" s="18"/>
      <c r="C40" s="18"/>
      <c r="D40" s="18"/>
      <c r="E40" s="18"/>
      <c r="F40" s="23"/>
      <c r="G40" s="23"/>
      <c r="H40" s="23"/>
      <c r="I40" s="18"/>
      <c r="J40" s="18"/>
      <c r="K40" s="18"/>
      <c r="L40" s="18"/>
      <c r="M40" s="23"/>
      <c r="N40" s="23"/>
      <c r="O40" s="23"/>
      <c r="P40" s="23"/>
      <c r="Q40" s="23"/>
      <c r="R40" s="23"/>
      <c r="S40" s="18"/>
      <c r="T40" s="18"/>
    </row>
    <row r="41" spans="1:20" s="7" customFormat="1">
      <c r="A41" s="18"/>
      <c r="B41" s="18"/>
      <c r="C41" s="18"/>
      <c r="D41" s="18"/>
      <c r="E41" s="18"/>
      <c r="F41" s="23"/>
      <c r="G41" s="23"/>
      <c r="H41" s="23"/>
      <c r="I41" s="18"/>
      <c r="J41" s="18"/>
      <c r="K41" s="18"/>
      <c r="L41" s="18"/>
      <c r="M41" s="23"/>
      <c r="N41" s="23"/>
      <c r="O41" s="23"/>
      <c r="P41" s="23"/>
      <c r="Q41" s="23"/>
      <c r="R41" s="23"/>
      <c r="S41" s="18"/>
      <c r="T41" s="18"/>
    </row>
    <row r="42" spans="1:20" s="7" customFormat="1">
      <c r="A42" s="18"/>
      <c r="B42" s="18"/>
      <c r="C42" s="18"/>
      <c r="D42" s="18"/>
      <c r="E42" s="18"/>
      <c r="F42" s="23"/>
      <c r="G42" s="23"/>
      <c r="H42" s="23"/>
      <c r="I42" s="18"/>
      <c r="J42" s="18"/>
      <c r="K42" s="18"/>
      <c r="L42" s="18"/>
      <c r="M42" s="23"/>
      <c r="N42" s="23"/>
      <c r="O42" s="23"/>
      <c r="P42" s="23"/>
      <c r="Q42" s="23"/>
      <c r="R42" s="23"/>
      <c r="S42" s="18"/>
      <c r="T42" s="18"/>
    </row>
  </sheetData>
  <mergeCells count="9">
    <mergeCell ref="A2:S2"/>
    <mergeCell ref="A3:S3"/>
    <mergeCell ref="A4:S4"/>
    <mergeCell ref="A6:A10"/>
    <mergeCell ref="P6:R6"/>
    <mergeCell ref="M7:O7"/>
    <mergeCell ref="P7:P10"/>
    <mergeCell ref="Q7:Q10"/>
    <mergeCell ref="R7:R10"/>
  </mergeCells>
  <printOptions horizontalCentered="1"/>
  <pageMargins left="0.17" right="0.25" top="0.36" bottom="0.5" header="0" footer="0.25"/>
  <pageSetup paperSize="9" scale="87"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58"/>
  <sheetViews>
    <sheetView rightToLeft="1" view="pageBreakPreview" topLeftCell="A13" zoomScale="106" zoomScaleNormal="75" zoomScaleSheetLayoutView="106" workbookViewId="0">
      <selection activeCell="H2" sqref="H2"/>
    </sheetView>
  </sheetViews>
  <sheetFormatPr defaultRowHeight="18.75"/>
  <cols>
    <col min="1" max="1" width="24.42578125" style="18" customWidth="1"/>
    <col min="2" max="2" width="27.7109375" style="18" customWidth="1"/>
    <col min="3" max="4" width="25.140625" style="18" customWidth="1"/>
    <col min="5" max="5" width="29.42578125" style="18" customWidth="1"/>
    <col min="6" max="18" width="9.140625" style="1"/>
    <col min="19" max="256" width="9.140625" style="2"/>
    <col min="257" max="257" width="24.42578125" style="2" customWidth="1"/>
    <col min="258" max="260" width="25.140625" style="2" customWidth="1"/>
    <col min="261" max="261" width="29.42578125" style="2" customWidth="1"/>
    <col min="262" max="512" width="9.140625" style="2"/>
    <col min="513" max="513" width="24.42578125" style="2" customWidth="1"/>
    <col min="514" max="516" width="25.140625" style="2" customWidth="1"/>
    <col min="517" max="517" width="29.42578125" style="2" customWidth="1"/>
    <col min="518" max="768" width="9.140625" style="2"/>
    <col min="769" max="769" width="24.42578125" style="2" customWidth="1"/>
    <col min="770" max="772" width="25.140625" style="2" customWidth="1"/>
    <col min="773" max="773" width="29.42578125" style="2" customWidth="1"/>
    <col min="774" max="1024" width="9.140625" style="2"/>
    <col min="1025" max="1025" width="24.42578125" style="2" customWidth="1"/>
    <col min="1026" max="1028" width="25.140625" style="2" customWidth="1"/>
    <col min="1029" max="1029" width="29.42578125" style="2" customWidth="1"/>
    <col min="1030" max="1280" width="9.140625" style="2"/>
    <col min="1281" max="1281" width="24.42578125" style="2" customWidth="1"/>
    <col min="1282" max="1284" width="25.140625" style="2" customWidth="1"/>
    <col min="1285" max="1285" width="29.42578125" style="2" customWidth="1"/>
    <col min="1286" max="1536" width="9.140625" style="2"/>
    <col min="1537" max="1537" width="24.42578125" style="2" customWidth="1"/>
    <col min="1538" max="1540" width="25.140625" style="2" customWidth="1"/>
    <col min="1541" max="1541" width="29.42578125" style="2" customWidth="1"/>
    <col min="1542" max="1792" width="9.140625" style="2"/>
    <col min="1793" max="1793" width="24.42578125" style="2" customWidth="1"/>
    <col min="1794" max="1796" width="25.140625" style="2" customWidth="1"/>
    <col min="1797" max="1797" width="29.42578125" style="2" customWidth="1"/>
    <col min="1798" max="2048" width="9.140625" style="2"/>
    <col min="2049" max="2049" width="24.42578125" style="2" customWidth="1"/>
    <col min="2050" max="2052" width="25.140625" style="2" customWidth="1"/>
    <col min="2053" max="2053" width="29.42578125" style="2" customWidth="1"/>
    <col min="2054" max="2304" width="9.140625" style="2"/>
    <col min="2305" max="2305" width="24.42578125" style="2" customWidth="1"/>
    <col min="2306" max="2308" width="25.140625" style="2" customWidth="1"/>
    <col min="2309" max="2309" width="29.42578125" style="2" customWidth="1"/>
    <col min="2310" max="2560" width="9.140625" style="2"/>
    <col min="2561" max="2561" width="24.42578125" style="2" customWidth="1"/>
    <col min="2562" max="2564" width="25.140625" style="2" customWidth="1"/>
    <col min="2565" max="2565" width="29.42578125" style="2" customWidth="1"/>
    <col min="2566" max="2816" width="9.140625" style="2"/>
    <col min="2817" max="2817" width="24.42578125" style="2" customWidth="1"/>
    <col min="2818" max="2820" width="25.140625" style="2" customWidth="1"/>
    <col min="2821" max="2821" width="29.42578125" style="2" customWidth="1"/>
    <col min="2822" max="3072" width="9.140625" style="2"/>
    <col min="3073" max="3073" width="24.42578125" style="2" customWidth="1"/>
    <col min="3074" max="3076" width="25.140625" style="2" customWidth="1"/>
    <col min="3077" max="3077" width="29.42578125" style="2" customWidth="1"/>
    <col min="3078" max="3328" width="9.140625" style="2"/>
    <col min="3329" max="3329" width="24.42578125" style="2" customWidth="1"/>
    <col min="3330" max="3332" width="25.140625" style="2" customWidth="1"/>
    <col min="3333" max="3333" width="29.42578125" style="2" customWidth="1"/>
    <col min="3334" max="3584" width="9.140625" style="2"/>
    <col min="3585" max="3585" width="24.42578125" style="2" customWidth="1"/>
    <col min="3586" max="3588" width="25.140625" style="2" customWidth="1"/>
    <col min="3589" max="3589" width="29.42578125" style="2" customWidth="1"/>
    <col min="3590" max="3840" width="9.140625" style="2"/>
    <col min="3841" max="3841" width="24.42578125" style="2" customWidth="1"/>
    <col min="3842" max="3844" width="25.140625" style="2" customWidth="1"/>
    <col min="3845" max="3845" width="29.42578125" style="2" customWidth="1"/>
    <col min="3846" max="4096" width="9.140625" style="2"/>
    <col min="4097" max="4097" width="24.42578125" style="2" customWidth="1"/>
    <col min="4098" max="4100" width="25.140625" style="2" customWidth="1"/>
    <col min="4101" max="4101" width="29.42578125" style="2" customWidth="1"/>
    <col min="4102" max="4352" width="9.140625" style="2"/>
    <col min="4353" max="4353" width="24.42578125" style="2" customWidth="1"/>
    <col min="4354" max="4356" width="25.140625" style="2" customWidth="1"/>
    <col min="4357" max="4357" width="29.42578125" style="2" customWidth="1"/>
    <col min="4358" max="4608" width="9.140625" style="2"/>
    <col min="4609" max="4609" width="24.42578125" style="2" customWidth="1"/>
    <col min="4610" max="4612" width="25.140625" style="2" customWidth="1"/>
    <col min="4613" max="4613" width="29.42578125" style="2" customWidth="1"/>
    <col min="4614" max="4864" width="9.140625" style="2"/>
    <col min="4865" max="4865" width="24.42578125" style="2" customWidth="1"/>
    <col min="4866" max="4868" width="25.140625" style="2" customWidth="1"/>
    <col min="4869" max="4869" width="29.42578125" style="2" customWidth="1"/>
    <col min="4870" max="5120" width="9.140625" style="2"/>
    <col min="5121" max="5121" width="24.42578125" style="2" customWidth="1"/>
    <col min="5122" max="5124" width="25.140625" style="2" customWidth="1"/>
    <col min="5125" max="5125" width="29.42578125" style="2" customWidth="1"/>
    <col min="5126" max="5376" width="9.140625" style="2"/>
    <col min="5377" max="5377" width="24.42578125" style="2" customWidth="1"/>
    <col min="5378" max="5380" width="25.140625" style="2" customWidth="1"/>
    <col min="5381" max="5381" width="29.42578125" style="2" customWidth="1"/>
    <col min="5382" max="5632" width="9.140625" style="2"/>
    <col min="5633" max="5633" width="24.42578125" style="2" customWidth="1"/>
    <col min="5634" max="5636" width="25.140625" style="2" customWidth="1"/>
    <col min="5637" max="5637" width="29.42578125" style="2" customWidth="1"/>
    <col min="5638" max="5888" width="9.140625" style="2"/>
    <col min="5889" max="5889" width="24.42578125" style="2" customWidth="1"/>
    <col min="5890" max="5892" width="25.140625" style="2" customWidth="1"/>
    <col min="5893" max="5893" width="29.42578125" style="2" customWidth="1"/>
    <col min="5894" max="6144" width="9.140625" style="2"/>
    <col min="6145" max="6145" width="24.42578125" style="2" customWidth="1"/>
    <col min="6146" max="6148" width="25.140625" style="2" customWidth="1"/>
    <col min="6149" max="6149" width="29.42578125" style="2" customWidth="1"/>
    <col min="6150" max="6400" width="9.140625" style="2"/>
    <col min="6401" max="6401" width="24.42578125" style="2" customWidth="1"/>
    <col min="6402" max="6404" width="25.140625" style="2" customWidth="1"/>
    <col min="6405" max="6405" width="29.42578125" style="2" customWidth="1"/>
    <col min="6406" max="6656" width="9.140625" style="2"/>
    <col min="6657" max="6657" width="24.42578125" style="2" customWidth="1"/>
    <col min="6658" max="6660" width="25.140625" style="2" customWidth="1"/>
    <col min="6661" max="6661" width="29.42578125" style="2" customWidth="1"/>
    <col min="6662" max="6912" width="9.140625" style="2"/>
    <col min="6913" max="6913" width="24.42578125" style="2" customWidth="1"/>
    <col min="6914" max="6916" width="25.140625" style="2" customWidth="1"/>
    <col min="6917" max="6917" width="29.42578125" style="2" customWidth="1"/>
    <col min="6918" max="7168" width="9.140625" style="2"/>
    <col min="7169" max="7169" width="24.42578125" style="2" customWidth="1"/>
    <col min="7170" max="7172" width="25.140625" style="2" customWidth="1"/>
    <col min="7173" max="7173" width="29.42578125" style="2" customWidth="1"/>
    <col min="7174" max="7424" width="9.140625" style="2"/>
    <col min="7425" max="7425" width="24.42578125" style="2" customWidth="1"/>
    <col min="7426" max="7428" width="25.140625" style="2" customWidth="1"/>
    <col min="7429" max="7429" width="29.42578125" style="2" customWidth="1"/>
    <col min="7430" max="7680" width="9.140625" style="2"/>
    <col min="7681" max="7681" width="24.42578125" style="2" customWidth="1"/>
    <col min="7682" max="7684" width="25.140625" style="2" customWidth="1"/>
    <col min="7685" max="7685" width="29.42578125" style="2" customWidth="1"/>
    <col min="7686" max="7936" width="9.140625" style="2"/>
    <col min="7937" max="7937" width="24.42578125" style="2" customWidth="1"/>
    <col min="7938" max="7940" width="25.140625" style="2" customWidth="1"/>
    <col min="7941" max="7941" width="29.42578125" style="2" customWidth="1"/>
    <col min="7942" max="8192" width="9.140625" style="2"/>
    <col min="8193" max="8193" width="24.42578125" style="2" customWidth="1"/>
    <col min="8194" max="8196" width="25.140625" style="2" customWidth="1"/>
    <col min="8197" max="8197" width="29.42578125" style="2" customWidth="1"/>
    <col min="8198" max="8448" width="9.140625" style="2"/>
    <col min="8449" max="8449" width="24.42578125" style="2" customWidth="1"/>
    <col min="8450" max="8452" width="25.140625" style="2" customWidth="1"/>
    <col min="8453" max="8453" width="29.42578125" style="2" customWidth="1"/>
    <col min="8454" max="8704" width="9.140625" style="2"/>
    <col min="8705" max="8705" width="24.42578125" style="2" customWidth="1"/>
    <col min="8706" max="8708" width="25.140625" style="2" customWidth="1"/>
    <col min="8709" max="8709" width="29.42578125" style="2" customWidth="1"/>
    <col min="8710" max="8960" width="9.140625" style="2"/>
    <col min="8961" max="8961" width="24.42578125" style="2" customWidth="1"/>
    <col min="8962" max="8964" width="25.140625" style="2" customWidth="1"/>
    <col min="8965" max="8965" width="29.42578125" style="2" customWidth="1"/>
    <col min="8966" max="9216" width="9.140625" style="2"/>
    <col min="9217" max="9217" width="24.42578125" style="2" customWidth="1"/>
    <col min="9218" max="9220" width="25.140625" style="2" customWidth="1"/>
    <col min="9221" max="9221" width="29.42578125" style="2" customWidth="1"/>
    <col min="9222" max="9472" width="9.140625" style="2"/>
    <col min="9473" max="9473" width="24.42578125" style="2" customWidth="1"/>
    <col min="9474" max="9476" width="25.140625" style="2" customWidth="1"/>
    <col min="9477" max="9477" width="29.42578125" style="2" customWidth="1"/>
    <col min="9478" max="9728" width="9.140625" style="2"/>
    <col min="9729" max="9729" width="24.42578125" style="2" customWidth="1"/>
    <col min="9730" max="9732" width="25.140625" style="2" customWidth="1"/>
    <col min="9733" max="9733" width="29.42578125" style="2" customWidth="1"/>
    <col min="9734" max="9984" width="9.140625" style="2"/>
    <col min="9985" max="9985" width="24.42578125" style="2" customWidth="1"/>
    <col min="9986" max="9988" width="25.140625" style="2" customWidth="1"/>
    <col min="9989" max="9989" width="29.42578125" style="2" customWidth="1"/>
    <col min="9990" max="10240" width="9.140625" style="2"/>
    <col min="10241" max="10241" width="24.42578125" style="2" customWidth="1"/>
    <col min="10242" max="10244" width="25.140625" style="2" customWidth="1"/>
    <col min="10245" max="10245" width="29.42578125" style="2" customWidth="1"/>
    <col min="10246" max="10496" width="9.140625" style="2"/>
    <col min="10497" max="10497" width="24.42578125" style="2" customWidth="1"/>
    <col min="10498" max="10500" width="25.140625" style="2" customWidth="1"/>
    <col min="10501" max="10501" width="29.42578125" style="2" customWidth="1"/>
    <col min="10502" max="10752" width="9.140625" style="2"/>
    <col min="10753" max="10753" width="24.42578125" style="2" customWidth="1"/>
    <col min="10754" max="10756" width="25.140625" style="2" customWidth="1"/>
    <col min="10757" max="10757" width="29.42578125" style="2" customWidth="1"/>
    <col min="10758" max="11008" width="9.140625" style="2"/>
    <col min="11009" max="11009" width="24.42578125" style="2" customWidth="1"/>
    <col min="11010" max="11012" width="25.140625" style="2" customWidth="1"/>
    <col min="11013" max="11013" width="29.42578125" style="2" customWidth="1"/>
    <col min="11014" max="11264" width="9.140625" style="2"/>
    <col min="11265" max="11265" width="24.42578125" style="2" customWidth="1"/>
    <col min="11266" max="11268" width="25.140625" style="2" customWidth="1"/>
    <col min="11269" max="11269" width="29.42578125" style="2" customWidth="1"/>
    <col min="11270" max="11520" width="9.140625" style="2"/>
    <col min="11521" max="11521" width="24.42578125" style="2" customWidth="1"/>
    <col min="11522" max="11524" width="25.140625" style="2" customWidth="1"/>
    <col min="11525" max="11525" width="29.42578125" style="2" customWidth="1"/>
    <col min="11526" max="11776" width="9.140625" style="2"/>
    <col min="11777" max="11777" width="24.42578125" style="2" customWidth="1"/>
    <col min="11778" max="11780" width="25.140625" style="2" customWidth="1"/>
    <col min="11781" max="11781" width="29.42578125" style="2" customWidth="1"/>
    <col min="11782" max="12032" width="9.140625" style="2"/>
    <col min="12033" max="12033" width="24.42578125" style="2" customWidth="1"/>
    <col min="12034" max="12036" width="25.140625" style="2" customWidth="1"/>
    <col min="12037" max="12037" width="29.42578125" style="2" customWidth="1"/>
    <col min="12038" max="12288" width="9.140625" style="2"/>
    <col min="12289" max="12289" width="24.42578125" style="2" customWidth="1"/>
    <col min="12290" max="12292" width="25.140625" style="2" customWidth="1"/>
    <col min="12293" max="12293" width="29.42578125" style="2" customWidth="1"/>
    <col min="12294" max="12544" width="9.140625" style="2"/>
    <col min="12545" max="12545" width="24.42578125" style="2" customWidth="1"/>
    <col min="12546" max="12548" width="25.140625" style="2" customWidth="1"/>
    <col min="12549" max="12549" width="29.42578125" style="2" customWidth="1"/>
    <col min="12550" max="12800" width="9.140625" style="2"/>
    <col min="12801" max="12801" width="24.42578125" style="2" customWidth="1"/>
    <col min="12802" max="12804" width="25.140625" style="2" customWidth="1"/>
    <col min="12805" max="12805" width="29.42578125" style="2" customWidth="1"/>
    <col min="12806" max="13056" width="9.140625" style="2"/>
    <col min="13057" max="13057" width="24.42578125" style="2" customWidth="1"/>
    <col min="13058" max="13060" width="25.140625" style="2" customWidth="1"/>
    <col min="13061" max="13061" width="29.42578125" style="2" customWidth="1"/>
    <col min="13062" max="13312" width="9.140625" style="2"/>
    <col min="13313" max="13313" width="24.42578125" style="2" customWidth="1"/>
    <col min="13314" max="13316" width="25.140625" style="2" customWidth="1"/>
    <col min="13317" max="13317" width="29.42578125" style="2" customWidth="1"/>
    <col min="13318" max="13568" width="9.140625" style="2"/>
    <col min="13569" max="13569" width="24.42578125" style="2" customWidth="1"/>
    <col min="13570" max="13572" width="25.140625" style="2" customWidth="1"/>
    <col min="13573" max="13573" width="29.42578125" style="2" customWidth="1"/>
    <col min="13574" max="13824" width="9.140625" style="2"/>
    <col min="13825" max="13825" width="24.42578125" style="2" customWidth="1"/>
    <col min="13826" max="13828" width="25.140625" style="2" customWidth="1"/>
    <col min="13829" max="13829" width="29.42578125" style="2" customWidth="1"/>
    <col min="13830" max="14080" width="9.140625" style="2"/>
    <col min="14081" max="14081" width="24.42578125" style="2" customWidth="1"/>
    <col min="14082" max="14084" width="25.140625" style="2" customWidth="1"/>
    <col min="14085" max="14085" width="29.42578125" style="2" customWidth="1"/>
    <col min="14086" max="14336" width="9.140625" style="2"/>
    <col min="14337" max="14337" width="24.42578125" style="2" customWidth="1"/>
    <col min="14338" max="14340" width="25.140625" style="2" customWidth="1"/>
    <col min="14341" max="14341" width="29.42578125" style="2" customWidth="1"/>
    <col min="14342" max="14592" width="9.140625" style="2"/>
    <col min="14593" max="14593" width="24.42578125" style="2" customWidth="1"/>
    <col min="14594" max="14596" width="25.140625" style="2" customWidth="1"/>
    <col min="14597" max="14597" width="29.42578125" style="2" customWidth="1"/>
    <col min="14598" max="14848" width="9.140625" style="2"/>
    <col min="14849" max="14849" width="24.42578125" style="2" customWidth="1"/>
    <col min="14850" max="14852" width="25.140625" style="2" customWidth="1"/>
    <col min="14853" max="14853" width="29.42578125" style="2" customWidth="1"/>
    <col min="14854" max="15104" width="9.140625" style="2"/>
    <col min="15105" max="15105" width="24.42578125" style="2" customWidth="1"/>
    <col min="15106" max="15108" width="25.140625" style="2" customWidth="1"/>
    <col min="15109" max="15109" width="29.42578125" style="2" customWidth="1"/>
    <col min="15110" max="15360" width="9.140625" style="2"/>
    <col min="15361" max="15361" width="24.42578125" style="2" customWidth="1"/>
    <col min="15362" max="15364" width="25.140625" style="2" customWidth="1"/>
    <col min="15365" max="15365" width="29.42578125" style="2" customWidth="1"/>
    <col min="15366" max="15616" width="9.140625" style="2"/>
    <col min="15617" max="15617" width="24.42578125" style="2" customWidth="1"/>
    <col min="15618" max="15620" width="25.140625" style="2" customWidth="1"/>
    <col min="15621" max="15621" width="29.42578125" style="2" customWidth="1"/>
    <col min="15622" max="15872" width="9.140625" style="2"/>
    <col min="15873" max="15873" width="24.42578125" style="2" customWidth="1"/>
    <col min="15874" max="15876" width="25.140625" style="2" customWidth="1"/>
    <col min="15877" max="15877" width="29.42578125" style="2" customWidth="1"/>
    <col min="15878" max="16128" width="9.140625" style="2"/>
    <col min="16129" max="16129" width="24.42578125" style="2" customWidth="1"/>
    <col min="16130" max="16132" width="25.140625" style="2" customWidth="1"/>
    <col min="16133" max="16133" width="29.42578125" style="2" customWidth="1"/>
    <col min="16134" max="16384" width="9.140625" style="2"/>
  </cols>
  <sheetData>
    <row r="1" spans="1:18" ht="58.5" customHeight="1"/>
    <row r="2" spans="1:18" s="4" customFormat="1" ht="18" customHeight="1">
      <c r="A2" s="30" t="s">
        <v>343</v>
      </c>
      <c r="B2" s="30"/>
      <c r="C2" s="30"/>
      <c r="D2" s="30"/>
      <c r="E2" s="30"/>
      <c r="F2" s="112"/>
      <c r="G2" s="112"/>
      <c r="H2" s="112"/>
      <c r="I2" s="112"/>
      <c r="J2" s="112"/>
      <c r="K2" s="112"/>
      <c r="L2" s="112"/>
      <c r="M2" s="112"/>
      <c r="N2" s="112"/>
      <c r="O2" s="112"/>
      <c r="P2" s="112"/>
      <c r="Q2" s="112"/>
      <c r="R2" s="112"/>
    </row>
    <row r="3" spans="1:18" s="5" customFormat="1" ht="16.5" customHeight="1">
      <c r="A3" s="30" t="s">
        <v>344</v>
      </c>
      <c r="B3" s="30"/>
      <c r="C3" s="30"/>
      <c r="D3" s="30"/>
      <c r="E3" s="30"/>
      <c r="F3" s="112"/>
      <c r="G3" s="112"/>
      <c r="H3" s="112"/>
      <c r="I3" s="112"/>
      <c r="J3" s="112"/>
      <c r="K3" s="112"/>
      <c r="L3" s="112"/>
      <c r="M3" s="112"/>
      <c r="N3" s="112"/>
      <c r="O3" s="112"/>
      <c r="P3" s="112"/>
      <c r="Q3" s="112"/>
      <c r="R3" s="112"/>
    </row>
    <row r="4" spans="1:18" s="5" customFormat="1" ht="17.25" customHeight="1">
      <c r="A4" s="611" t="s">
        <v>286</v>
      </c>
      <c r="B4" s="611"/>
      <c r="C4" s="611"/>
      <c r="D4" s="611"/>
      <c r="E4" s="611"/>
      <c r="F4" s="112"/>
      <c r="G4" s="112"/>
      <c r="H4" s="112"/>
      <c r="I4" s="112"/>
      <c r="J4" s="112"/>
      <c r="K4" s="112"/>
      <c r="L4" s="112"/>
      <c r="M4" s="112"/>
      <c r="N4" s="112"/>
      <c r="O4" s="112"/>
      <c r="P4" s="112"/>
      <c r="Q4" s="112"/>
      <c r="R4" s="112"/>
    </row>
    <row r="5" spans="1:18" s="7" customFormat="1" ht="17.25" customHeight="1">
      <c r="A5" s="19" t="s">
        <v>345</v>
      </c>
      <c r="B5" s="18"/>
      <c r="C5" s="18"/>
      <c r="D5" s="18"/>
      <c r="E5" s="290"/>
      <c r="F5" s="1"/>
      <c r="G5" s="1"/>
      <c r="H5" s="1"/>
      <c r="I5" s="1"/>
      <c r="J5" s="1"/>
      <c r="K5" s="1"/>
      <c r="L5" s="1"/>
      <c r="M5" s="1"/>
      <c r="N5" s="1"/>
      <c r="O5" s="1"/>
      <c r="P5" s="1"/>
      <c r="Q5" s="1"/>
      <c r="R5" s="1"/>
    </row>
    <row r="6" spans="1:18" s="11" customFormat="1" ht="18" customHeight="1">
      <c r="A6" s="672" t="s">
        <v>40</v>
      </c>
      <c r="B6" s="674" t="s">
        <v>38</v>
      </c>
      <c r="C6" s="674" t="s">
        <v>39</v>
      </c>
      <c r="D6" s="674" t="s">
        <v>277</v>
      </c>
      <c r="E6" s="676" t="s">
        <v>4</v>
      </c>
      <c r="F6" s="10"/>
      <c r="G6" s="10"/>
      <c r="H6" s="10"/>
      <c r="I6" s="10"/>
      <c r="J6" s="10"/>
      <c r="K6" s="10"/>
      <c r="L6" s="10"/>
      <c r="M6" s="10"/>
      <c r="N6" s="10"/>
      <c r="O6" s="10"/>
      <c r="P6" s="10"/>
      <c r="Q6" s="10"/>
      <c r="R6" s="10"/>
    </row>
    <row r="7" spans="1:18" s="11" customFormat="1" ht="7.5" customHeight="1">
      <c r="A7" s="673"/>
      <c r="B7" s="675"/>
      <c r="C7" s="675"/>
      <c r="D7" s="675"/>
      <c r="E7" s="626"/>
      <c r="F7" s="10"/>
      <c r="G7" s="10"/>
      <c r="H7" s="10"/>
      <c r="I7" s="10"/>
      <c r="J7" s="10"/>
      <c r="K7" s="10"/>
      <c r="L7" s="10"/>
      <c r="M7" s="10"/>
      <c r="N7" s="10"/>
      <c r="O7" s="10"/>
      <c r="P7" s="10"/>
      <c r="Q7" s="10"/>
      <c r="R7" s="10"/>
    </row>
    <row r="8" spans="1:18" s="13" customFormat="1" ht="23.25" customHeight="1">
      <c r="A8" s="554" t="s">
        <v>13</v>
      </c>
      <c r="B8" s="555"/>
      <c r="C8" s="556"/>
      <c r="D8" s="557"/>
      <c r="E8" s="558" t="s">
        <v>346</v>
      </c>
      <c r="F8" s="8"/>
      <c r="G8" s="8"/>
      <c r="H8" s="8"/>
      <c r="I8" s="8"/>
      <c r="J8" s="8"/>
      <c r="K8" s="8"/>
      <c r="L8" s="8"/>
      <c r="M8" s="8"/>
      <c r="N8" s="8"/>
      <c r="O8" s="8"/>
      <c r="P8" s="8"/>
      <c r="Q8" s="8"/>
      <c r="R8" s="8"/>
    </row>
    <row r="9" spans="1:18" s="7" customFormat="1" ht="23.25" customHeight="1">
      <c r="A9" s="559" t="s">
        <v>73</v>
      </c>
      <c r="B9" s="560">
        <v>23</v>
      </c>
      <c r="C9" s="560">
        <v>23.131782945736433</v>
      </c>
      <c r="D9" s="561">
        <v>23.53125</v>
      </c>
      <c r="E9" s="562" t="s">
        <v>75</v>
      </c>
      <c r="F9" s="1"/>
      <c r="G9" s="1"/>
      <c r="H9" s="1"/>
      <c r="I9" s="1"/>
      <c r="J9" s="1"/>
      <c r="K9" s="1"/>
      <c r="L9" s="1"/>
      <c r="M9" s="1"/>
      <c r="N9" s="1"/>
      <c r="O9" s="1"/>
      <c r="P9" s="1"/>
      <c r="Q9" s="1"/>
      <c r="R9" s="1"/>
    </row>
    <row r="10" spans="1:18" s="7" customFormat="1" ht="23.25" customHeight="1">
      <c r="A10" s="26" t="s">
        <v>15</v>
      </c>
      <c r="B10" s="563">
        <v>25</v>
      </c>
      <c r="C10" s="564">
        <v>25.528604118993137</v>
      </c>
      <c r="D10" s="565">
        <v>28.20265780730897</v>
      </c>
      <c r="E10" s="566" t="s">
        <v>16</v>
      </c>
      <c r="F10" s="1"/>
      <c r="G10" s="1"/>
      <c r="H10" s="1"/>
      <c r="I10" s="1"/>
      <c r="J10" s="1"/>
      <c r="K10" s="1"/>
      <c r="L10" s="1"/>
      <c r="M10" s="1"/>
      <c r="N10" s="1"/>
      <c r="O10" s="1"/>
      <c r="P10" s="1"/>
      <c r="Q10" s="1"/>
      <c r="R10" s="1"/>
    </row>
    <row r="11" spans="1:18" s="7" customFormat="1" ht="23.25" customHeight="1">
      <c r="A11" s="559" t="s">
        <v>17</v>
      </c>
      <c r="B11" s="560">
        <v>27</v>
      </c>
      <c r="C11" s="560">
        <v>27.25722543352601</v>
      </c>
      <c r="D11" s="561">
        <v>28.132686084142396</v>
      </c>
      <c r="E11" s="562" t="s">
        <v>18</v>
      </c>
      <c r="F11" s="1"/>
      <c r="G11" s="1"/>
      <c r="H11" s="1"/>
      <c r="I11" s="1"/>
      <c r="J11" s="1"/>
      <c r="K11" s="1"/>
      <c r="L11" s="1"/>
      <c r="M11" s="1"/>
      <c r="N11" s="1"/>
      <c r="O11" s="1"/>
      <c r="P11" s="1"/>
      <c r="Q11" s="1"/>
      <c r="R11" s="1"/>
    </row>
    <row r="12" spans="1:18" s="7" customFormat="1" ht="23.25" customHeight="1">
      <c r="A12" s="26" t="s">
        <v>193</v>
      </c>
      <c r="B12" s="563">
        <v>25</v>
      </c>
      <c r="C12" s="564">
        <v>25.214876033057852</v>
      </c>
      <c r="D12" s="567">
        <v>25.823033707865168</v>
      </c>
      <c r="E12" s="566" t="s">
        <v>20</v>
      </c>
      <c r="F12" s="1"/>
      <c r="G12" s="1"/>
      <c r="H12" s="1"/>
      <c r="I12" s="1"/>
      <c r="J12" s="1"/>
      <c r="K12" s="1"/>
      <c r="L12" s="1"/>
      <c r="M12" s="1"/>
      <c r="N12" s="1"/>
      <c r="O12" s="1"/>
      <c r="P12" s="1"/>
      <c r="Q12" s="1"/>
      <c r="R12" s="1"/>
    </row>
    <row r="13" spans="1:18" s="13" customFormat="1" ht="23.25" customHeight="1">
      <c r="A13" s="568" t="s">
        <v>69</v>
      </c>
      <c r="B13" s="569"/>
      <c r="C13" s="570"/>
      <c r="D13" s="569"/>
      <c r="E13" s="571" t="s">
        <v>72</v>
      </c>
      <c r="F13" s="8"/>
      <c r="G13" s="8"/>
      <c r="H13" s="8"/>
      <c r="I13" s="8"/>
      <c r="J13" s="8"/>
      <c r="K13" s="8"/>
      <c r="L13" s="8"/>
      <c r="M13" s="8"/>
      <c r="N13" s="8"/>
      <c r="O13" s="8"/>
      <c r="P13" s="8"/>
      <c r="Q13" s="8"/>
      <c r="R13" s="8"/>
    </row>
    <row r="14" spans="1:18" s="7" customFormat="1" ht="23.25" customHeight="1">
      <c r="A14" s="26" t="s">
        <v>73</v>
      </c>
      <c r="B14" s="565">
        <v>26</v>
      </c>
      <c r="C14" s="564">
        <v>23.639305445935282</v>
      </c>
      <c r="D14" s="563">
        <v>23.388888888888889</v>
      </c>
      <c r="E14" s="566" t="s">
        <v>75</v>
      </c>
      <c r="F14" s="1"/>
      <c r="G14" s="1"/>
      <c r="H14" s="1"/>
      <c r="I14" s="1"/>
      <c r="J14" s="1"/>
      <c r="K14" s="1"/>
      <c r="L14" s="1"/>
      <c r="M14" s="1"/>
      <c r="N14" s="1"/>
      <c r="O14" s="1"/>
      <c r="P14" s="1"/>
      <c r="Q14" s="1"/>
      <c r="R14" s="1"/>
    </row>
    <row r="15" spans="1:18" s="7" customFormat="1" ht="23.25" customHeight="1">
      <c r="A15" s="559" t="s">
        <v>91</v>
      </c>
      <c r="B15" s="572">
        <v>25</v>
      </c>
      <c r="C15" s="560">
        <v>26.273517967498282</v>
      </c>
      <c r="D15" s="560">
        <v>25.999779881135812</v>
      </c>
      <c r="E15" s="562" t="s">
        <v>92</v>
      </c>
      <c r="F15" s="1"/>
      <c r="G15" s="1"/>
      <c r="H15" s="1"/>
      <c r="I15" s="1"/>
      <c r="J15" s="1"/>
      <c r="K15" s="1"/>
      <c r="L15" s="1"/>
      <c r="M15" s="1"/>
      <c r="N15" s="1"/>
      <c r="O15" s="1"/>
      <c r="P15" s="1"/>
      <c r="Q15" s="1"/>
      <c r="R15" s="1"/>
    </row>
    <row r="16" spans="1:18" s="7" customFormat="1" ht="23.25" customHeight="1">
      <c r="A16" s="26" t="s">
        <v>93</v>
      </c>
      <c r="B16" s="573">
        <v>25</v>
      </c>
      <c r="C16" s="564">
        <v>25.179701709712624</v>
      </c>
      <c r="D16" s="564">
        <v>24.595393606050187</v>
      </c>
      <c r="E16" s="566" t="s">
        <v>94</v>
      </c>
      <c r="F16" s="1"/>
      <c r="G16" s="1"/>
      <c r="H16" s="1"/>
      <c r="I16" s="1"/>
      <c r="J16" s="1"/>
      <c r="K16" s="1"/>
      <c r="L16" s="1"/>
      <c r="M16" s="1"/>
      <c r="N16" s="1"/>
      <c r="O16" s="1"/>
      <c r="P16" s="1"/>
      <c r="Q16" s="1"/>
      <c r="R16" s="1"/>
    </row>
    <row r="17" spans="1:18" s="7" customFormat="1" ht="23.25" customHeight="1">
      <c r="A17" s="574" t="s">
        <v>347</v>
      </c>
      <c r="B17" s="575">
        <v>22</v>
      </c>
      <c r="C17" s="576">
        <v>23.13316892725031</v>
      </c>
      <c r="D17" s="576">
        <v>22.851249273678093</v>
      </c>
      <c r="E17" s="577" t="s">
        <v>20</v>
      </c>
      <c r="F17" s="1"/>
      <c r="G17" s="1"/>
      <c r="H17" s="1"/>
      <c r="I17" s="1"/>
      <c r="J17" s="1"/>
      <c r="K17" s="1"/>
      <c r="L17" s="1"/>
      <c r="M17" s="1"/>
      <c r="N17" s="1"/>
      <c r="O17" s="1"/>
      <c r="P17" s="1"/>
      <c r="Q17" s="1"/>
      <c r="R17" s="1"/>
    </row>
    <row r="18" spans="1:18" s="13" customFormat="1" ht="23.25" customHeight="1">
      <c r="A18" s="554" t="s">
        <v>348</v>
      </c>
      <c r="B18" s="565"/>
      <c r="C18" s="578"/>
      <c r="D18" s="579"/>
      <c r="E18" s="580" t="s">
        <v>349</v>
      </c>
      <c r="F18" s="8"/>
      <c r="G18" s="8"/>
      <c r="H18" s="8"/>
      <c r="I18" s="8"/>
      <c r="J18" s="8"/>
      <c r="K18" s="8"/>
      <c r="L18" s="8"/>
      <c r="M18" s="8"/>
      <c r="N18" s="8"/>
      <c r="O18" s="8"/>
      <c r="P18" s="8"/>
      <c r="Q18" s="8"/>
      <c r="R18" s="8"/>
    </row>
    <row r="19" spans="1:18" s="167" customFormat="1" ht="23.25" customHeight="1">
      <c r="A19" s="559" t="s">
        <v>350</v>
      </c>
      <c r="B19" s="572">
        <v>9</v>
      </c>
      <c r="C19" s="581">
        <v>14</v>
      </c>
      <c r="D19" s="582">
        <v>10</v>
      </c>
      <c r="E19" s="562" t="s">
        <v>351</v>
      </c>
      <c r="F19" s="1"/>
      <c r="G19" s="1"/>
      <c r="H19" s="1"/>
      <c r="I19" s="1"/>
      <c r="J19" s="1"/>
      <c r="K19" s="1"/>
      <c r="L19" s="1"/>
      <c r="M19" s="1"/>
      <c r="N19" s="1"/>
      <c r="O19" s="1"/>
      <c r="P19" s="1"/>
      <c r="Q19" s="1"/>
      <c r="R19" s="1"/>
    </row>
    <row r="20" spans="1:18" s="167" customFormat="1" ht="23.25" customHeight="1">
      <c r="A20" s="26" t="s">
        <v>352</v>
      </c>
      <c r="B20" s="565">
        <v>10</v>
      </c>
      <c r="C20" s="583" t="s">
        <v>74</v>
      </c>
      <c r="D20" s="584" t="s">
        <v>74</v>
      </c>
      <c r="E20" s="566" t="s">
        <v>353</v>
      </c>
      <c r="F20" s="1"/>
      <c r="G20" s="1"/>
      <c r="H20" s="1"/>
      <c r="I20" s="1"/>
      <c r="J20" s="1"/>
      <c r="K20" s="1"/>
      <c r="L20" s="1"/>
      <c r="M20" s="1"/>
      <c r="N20" s="1"/>
      <c r="O20" s="1"/>
      <c r="P20" s="1"/>
      <c r="Q20" s="1"/>
      <c r="R20" s="1"/>
    </row>
    <row r="21" spans="1:18" s="167" customFormat="1" ht="23.25" customHeight="1">
      <c r="A21" s="559" t="s">
        <v>354</v>
      </c>
      <c r="B21" s="572">
        <v>17</v>
      </c>
      <c r="C21" s="581">
        <v>16</v>
      </c>
      <c r="D21" s="582">
        <v>3</v>
      </c>
      <c r="E21" s="562" t="s">
        <v>355</v>
      </c>
      <c r="F21" s="1"/>
      <c r="G21" s="1"/>
      <c r="H21" s="1"/>
      <c r="I21" s="1"/>
      <c r="J21" s="1"/>
      <c r="K21" s="1"/>
      <c r="L21" s="1"/>
      <c r="M21" s="1"/>
      <c r="N21" s="1"/>
      <c r="O21" s="1"/>
      <c r="P21" s="1"/>
      <c r="Q21" s="1"/>
      <c r="R21" s="1"/>
    </row>
    <row r="22" spans="1:18" s="167" customFormat="1" ht="23.25" customHeight="1">
      <c r="A22" s="585" t="s">
        <v>193</v>
      </c>
      <c r="B22" s="586">
        <v>28</v>
      </c>
      <c r="C22" s="587">
        <v>14</v>
      </c>
      <c r="D22" s="588">
        <v>15</v>
      </c>
      <c r="E22" s="589" t="s">
        <v>20</v>
      </c>
      <c r="F22" s="1"/>
      <c r="G22" s="1"/>
      <c r="H22" s="1"/>
      <c r="I22" s="1"/>
      <c r="J22" s="1"/>
      <c r="K22" s="1"/>
      <c r="L22" s="1"/>
      <c r="M22" s="1"/>
      <c r="N22" s="1"/>
      <c r="O22" s="1"/>
      <c r="P22" s="1"/>
      <c r="Q22" s="1"/>
      <c r="R22" s="1"/>
    </row>
    <row r="23" spans="1:18" s="172" customFormat="1" ht="14.25" customHeight="1">
      <c r="A23" s="631" t="s">
        <v>356</v>
      </c>
      <c r="B23" s="631"/>
      <c r="C23" s="631"/>
      <c r="D23" s="169"/>
      <c r="E23" s="27" t="s">
        <v>357</v>
      </c>
      <c r="F23" s="171"/>
      <c r="G23" s="171"/>
      <c r="H23" s="171"/>
      <c r="I23" s="171"/>
      <c r="J23" s="171"/>
      <c r="K23" s="171"/>
      <c r="L23" s="171"/>
      <c r="M23" s="171"/>
      <c r="N23" s="171"/>
      <c r="O23" s="171"/>
      <c r="P23" s="171"/>
      <c r="Q23" s="171"/>
      <c r="R23" s="171"/>
    </row>
    <row r="24" spans="1:18" s="172" customFormat="1" ht="14.25" customHeight="1">
      <c r="A24" s="553" t="s">
        <v>358</v>
      </c>
      <c r="B24" s="553"/>
      <c r="C24" s="553"/>
      <c r="D24" s="169"/>
      <c r="E24" s="27" t="s">
        <v>359</v>
      </c>
      <c r="F24" s="171"/>
      <c r="G24" s="171"/>
      <c r="H24" s="171"/>
      <c r="I24" s="171"/>
      <c r="J24" s="171"/>
      <c r="K24" s="171"/>
      <c r="L24" s="171"/>
      <c r="M24" s="171"/>
      <c r="N24" s="171"/>
      <c r="O24" s="171"/>
      <c r="P24" s="171"/>
      <c r="Q24" s="171"/>
      <c r="R24" s="171"/>
    </row>
    <row r="25" spans="1:18" s="110" customFormat="1" ht="14.25" customHeight="1">
      <c r="A25" s="364" t="s">
        <v>360</v>
      </c>
      <c r="B25" s="108"/>
      <c r="C25" s="108"/>
      <c r="D25" s="108"/>
      <c r="E25" s="108" t="s">
        <v>361</v>
      </c>
      <c r="F25" s="109"/>
      <c r="G25" s="109"/>
      <c r="H25" s="109"/>
      <c r="I25" s="109"/>
      <c r="J25" s="109"/>
      <c r="K25" s="109"/>
      <c r="L25" s="109"/>
      <c r="N25" s="109"/>
      <c r="O25" s="109"/>
      <c r="P25" s="109"/>
      <c r="Q25" s="109"/>
      <c r="R25" s="109"/>
    </row>
    <row r="26" spans="1:18" s="110" customFormat="1" ht="14.25" customHeight="1">
      <c r="A26" s="364" t="s">
        <v>362</v>
      </c>
      <c r="B26" s="108"/>
      <c r="C26" s="108"/>
      <c r="D26" s="108"/>
      <c r="E26" s="108" t="s">
        <v>363</v>
      </c>
      <c r="F26" s="109"/>
      <c r="G26" s="109"/>
      <c r="H26" s="109"/>
      <c r="I26" s="109"/>
      <c r="J26" s="109"/>
      <c r="K26" s="109"/>
      <c r="L26" s="109"/>
      <c r="N26" s="109"/>
      <c r="O26" s="109"/>
      <c r="P26" s="109"/>
      <c r="Q26" s="109"/>
      <c r="R26" s="109"/>
    </row>
    <row r="27" spans="1:18" s="172" customFormat="1" ht="14.25" customHeight="1">
      <c r="A27" s="27" t="s">
        <v>31</v>
      </c>
      <c r="B27" s="27"/>
      <c r="C27" s="27"/>
      <c r="D27" s="169"/>
      <c r="E27" s="27" t="s">
        <v>32</v>
      </c>
      <c r="F27" s="171"/>
      <c r="G27" s="171"/>
      <c r="H27" s="171"/>
      <c r="I27" s="171"/>
      <c r="J27" s="171"/>
      <c r="K27" s="171"/>
      <c r="L27" s="171"/>
      <c r="M27" s="171"/>
      <c r="N27" s="171"/>
      <c r="O27" s="171"/>
      <c r="P27" s="171"/>
      <c r="Q27" s="171"/>
      <c r="R27" s="171"/>
    </row>
    <row r="28" spans="1:18" s="17" customFormat="1" ht="14.25" customHeight="1">
      <c r="A28" s="29" t="s">
        <v>364</v>
      </c>
      <c r="B28" s="27"/>
      <c r="C28" s="27"/>
      <c r="D28" s="27"/>
      <c r="E28" s="552" t="s">
        <v>365</v>
      </c>
      <c r="F28" s="175"/>
      <c r="G28" s="590"/>
      <c r="H28" s="242"/>
      <c r="I28" s="175"/>
      <c r="J28" s="175"/>
      <c r="K28" s="175"/>
      <c r="L28" s="175"/>
      <c r="M28" s="15"/>
      <c r="N28" s="15"/>
      <c r="O28" s="15"/>
      <c r="P28" s="15"/>
      <c r="Q28" s="15"/>
      <c r="R28" s="15"/>
    </row>
    <row r="29" spans="1:18" s="11" customFormat="1" ht="24" customHeight="1">
      <c r="A29" s="144"/>
      <c r="B29" s="591"/>
      <c r="C29" s="591"/>
      <c r="D29" s="591"/>
      <c r="E29" s="144"/>
      <c r="F29" s="10"/>
      <c r="G29" s="10"/>
      <c r="H29" s="10"/>
      <c r="I29" s="10"/>
      <c r="J29" s="10"/>
      <c r="K29" s="10"/>
      <c r="L29" s="10"/>
      <c r="M29" s="10"/>
      <c r="N29" s="10"/>
      <c r="O29" s="10"/>
      <c r="P29" s="10"/>
      <c r="Q29" s="10"/>
      <c r="R29" s="10"/>
    </row>
    <row r="30" spans="1:18" s="11" customFormat="1" ht="24" customHeight="1">
      <c r="A30" s="144"/>
      <c r="B30" s="591"/>
      <c r="C30" s="591"/>
      <c r="D30" s="591"/>
      <c r="E30" s="144"/>
      <c r="F30" s="10"/>
      <c r="G30" s="10"/>
      <c r="H30" s="10"/>
      <c r="I30" s="10"/>
      <c r="J30" s="10"/>
      <c r="K30" s="10"/>
      <c r="L30" s="10"/>
      <c r="M30" s="10"/>
      <c r="N30" s="10"/>
      <c r="O30" s="10"/>
      <c r="P30" s="10"/>
      <c r="Q30" s="10"/>
      <c r="R30" s="10"/>
    </row>
    <row r="31" spans="1:18" s="11" customFormat="1" ht="24" customHeight="1">
      <c r="A31" s="144"/>
      <c r="B31" s="591"/>
      <c r="C31" s="591"/>
      <c r="D31" s="591"/>
      <c r="E31" s="144"/>
      <c r="F31" s="10"/>
      <c r="G31" s="10"/>
      <c r="H31" s="10"/>
      <c r="I31" s="10"/>
      <c r="J31" s="10"/>
      <c r="K31" s="10"/>
      <c r="L31" s="10"/>
      <c r="M31" s="10"/>
      <c r="N31" s="10"/>
      <c r="O31" s="10"/>
      <c r="P31" s="10"/>
      <c r="Q31" s="10"/>
      <c r="R31" s="10"/>
    </row>
    <row r="32" spans="1:18" s="594" customFormat="1" ht="10.5" customHeight="1">
      <c r="A32" s="592"/>
      <c r="B32" s="290"/>
      <c r="C32" s="290"/>
      <c r="D32" s="290"/>
      <c r="E32" s="592"/>
      <c r="F32" s="593"/>
      <c r="G32" s="593"/>
      <c r="H32" s="593"/>
      <c r="I32" s="593"/>
      <c r="J32" s="593"/>
      <c r="K32" s="593"/>
      <c r="L32" s="593"/>
      <c r="M32" s="593"/>
      <c r="N32" s="593"/>
      <c r="O32" s="593"/>
      <c r="P32" s="593"/>
      <c r="Q32" s="593"/>
      <c r="R32" s="593"/>
    </row>
    <row r="33" spans="1:18" s="167" customFormat="1" ht="12.95" customHeight="1">
      <c r="A33" s="18"/>
      <c r="B33" s="18"/>
      <c r="C33" s="18"/>
      <c r="D33" s="18"/>
      <c r="E33" s="18"/>
      <c r="F33" s="1"/>
      <c r="G33" s="1"/>
      <c r="H33" s="1"/>
      <c r="I33" s="1"/>
      <c r="J33" s="1"/>
      <c r="K33" s="1"/>
      <c r="L33" s="1"/>
      <c r="M33" s="1"/>
      <c r="N33" s="1"/>
      <c r="O33" s="1"/>
      <c r="P33" s="1"/>
      <c r="Q33" s="1"/>
      <c r="R33" s="1"/>
    </row>
    <row r="34" spans="1:18" s="167" customFormat="1">
      <c r="A34" s="18"/>
      <c r="B34" s="18"/>
      <c r="C34" s="18"/>
      <c r="D34" s="18"/>
      <c r="E34" s="18"/>
      <c r="F34" s="1"/>
      <c r="G34" s="1"/>
      <c r="H34" s="1"/>
      <c r="I34" s="1"/>
      <c r="J34" s="1"/>
      <c r="K34" s="1"/>
      <c r="L34" s="1"/>
      <c r="M34" s="1"/>
      <c r="N34" s="1"/>
      <c r="O34" s="1"/>
      <c r="P34" s="1"/>
      <c r="Q34" s="1"/>
      <c r="R34" s="1"/>
    </row>
    <row r="35" spans="1:18" s="167" customFormat="1" ht="15" customHeight="1">
      <c r="A35" s="18"/>
      <c r="B35" s="18"/>
      <c r="C35" s="18"/>
      <c r="D35" s="18"/>
      <c r="E35" s="18"/>
      <c r="F35" s="1"/>
      <c r="G35" s="1"/>
      <c r="H35" s="1"/>
      <c r="I35" s="1"/>
      <c r="J35" s="1"/>
      <c r="K35" s="1"/>
      <c r="L35" s="1"/>
      <c r="M35" s="1"/>
      <c r="N35" s="1"/>
      <c r="O35" s="1"/>
      <c r="P35" s="1"/>
      <c r="Q35" s="1"/>
      <c r="R35" s="1"/>
    </row>
    <row r="36" spans="1:18" s="167" customFormat="1">
      <c r="A36" s="18"/>
      <c r="B36" s="18"/>
      <c r="C36" s="18"/>
      <c r="D36" s="18"/>
      <c r="E36" s="18"/>
      <c r="F36" s="1"/>
      <c r="G36" s="1"/>
      <c r="H36" s="1"/>
      <c r="I36" s="1"/>
      <c r="J36" s="1"/>
      <c r="K36" s="1"/>
      <c r="L36" s="1"/>
      <c r="M36" s="1"/>
      <c r="N36" s="1"/>
      <c r="O36" s="1"/>
      <c r="P36" s="1"/>
      <c r="Q36" s="1"/>
      <c r="R36" s="1"/>
    </row>
    <row r="37" spans="1:18" s="167" customFormat="1">
      <c r="A37" s="18"/>
      <c r="B37" s="18"/>
      <c r="C37" s="18"/>
      <c r="D37" s="18"/>
      <c r="E37" s="18"/>
      <c r="F37" s="1"/>
      <c r="G37" s="1"/>
      <c r="H37" s="1"/>
      <c r="I37" s="1"/>
      <c r="J37" s="1"/>
      <c r="K37" s="1"/>
      <c r="L37" s="1"/>
      <c r="M37" s="1"/>
      <c r="N37" s="1"/>
      <c r="O37" s="1"/>
      <c r="P37" s="1"/>
      <c r="Q37" s="1"/>
      <c r="R37" s="1"/>
    </row>
    <row r="38" spans="1:18" s="167" customFormat="1">
      <c r="A38" s="18"/>
      <c r="B38" s="18"/>
      <c r="C38" s="18"/>
      <c r="D38" s="18"/>
      <c r="E38" s="18"/>
      <c r="F38" s="1"/>
      <c r="G38" s="1"/>
      <c r="H38" s="1"/>
      <c r="I38" s="1"/>
      <c r="J38" s="1"/>
      <c r="K38" s="1"/>
      <c r="L38" s="1"/>
      <c r="M38" s="1"/>
      <c r="N38" s="1"/>
      <c r="O38" s="1"/>
      <c r="P38" s="1"/>
      <c r="Q38" s="1"/>
      <c r="R38" s="1"/>
    </row>
    <row r="39" spans="1:18" s="167" customFormat="1">
      <c r="A39" s="18"/>
      <c r="B39" s="18"/>
      <c r="C39" s="18"/>
      <c r="D39" s="18"/>
      <c r="E39" s="18"/>
      <c r="F39" s="1"/>
      <c r="G39" s="1"/>
      <c r="H39" s="1"/>
      <c r="I39" s="1"/>
      <c r="J39" s="1"/>
      <c r="K39" s="1"/>
      <c r="L39" s="1"/>
      <c r="M39" s="1"/>
      <c r="N39" s="1"/>
      <c r="O39" s="1"/>
      <c r="P39" s="1"/>
      <c r="Q39" s="1"/>
      <c r="R39" s="1"/>
    </row>
    <row r="55" spans="1:18" s="7" customFormat="1">
      <c r="A55" s="18"/>
      <c r="B55" s="18"/>
      <c r="C55" s="18"/>
      <c r="D55" s="18"/>
      <c r="E55" s="18"/>
      <c r="F55" s="1"/>
      <c r="G55" s="1"/>
      <c r="H55" s="1"/>
      <c r="I55" s="1"/>
      <c r="J55" s="1"/>
      <c r="K55" s="1"/>
      <c r="L55" s="1"/>
      <c r="M55" s="1"/>
      <c r="N55" s="1"/>
      <c r="O55" s="1"/>
      <c r="P55" s="1"/>
      <c r="Q55" s="1"/>
      <c r="R55" s="1"/>
    </row>
    <row r="56" spans="1:18" s="7" customFormat="1">
      <c r="A56" s="18"/>
      <c r="B56" s="18"/>
      <c r="C56" s="18"/>
      <c r="D56" s="18"/>
      <c r="E56" s="18"/>
      <c r="F56" s="1"/>
      <c r="G56" s="1"/>
      <c r="H56" s="1"/>
      <c r="I56" s="1"/>
      <c r="J56" s="1"/>
      <c r="K56" s="1"/>
      <c r="L56" s="1"/>
      <c r="M56" s="1"/>
      <c r="N56" s="1"/>
      <c r="O56" s="1"/>
      <c r="P56" s="1"/>
      <c r="Q56" s="1"/>
      <c r="R56" s="1"/>
    </row>
    <row r="57" spans="1:18" s="7" customFormat="1">
      <c r="A57" s="18"/>
      <c r="B57" s="18"/>
      <c r="C57" s="18"/>
      <c r="D57" s="18"/>
      <c r="E57" s="18"/>
      <c r="F57" s="1"/>
      <c r="G57" s="1"/>
      <c r="H57" s="1"/>
      <c r="I57" s="1"/>
      <c r="J57" s="1"/>
      <c r="K57" s="1"/>
      <c r="L57" s="1"/>
      <c r="M57" s="1"/>
      <c r="N57" s="1"/>
      <c r="O57" s="1"/>
      <c r="P57" s="1"/>
      <c r="Q57" s="1"/>
      <c r="R57" s="1"/>
    </row>
    <row r="58" spans="1:18" s="7" customFormat="1">
      <c r="A58" s="18"/>
      <c r="B58" s="18"/>
      <c r="C58" s="18"/>
      <c r="D58" s="18"/>
      <c r="E58" s="18"/>
      <c r="F58" s="1"/>
      <c r="G58" s="1"/>
      <c r="H58" s="1"/>
      <c r="I58" s="1"/>
      <c r="J58" s="1"/>
      <c r="K58" s="1"/>
      <c r="L58" s="1"/>
      <c r="M58" s="1"/>
      <c r="N58" s="1"/>
      <c r="O58" s="1"/>
      <c r="P58" s="1"/>
      <c r="Q58" s="1"/>
      <c r="R58" s="1"/>
    </row>
  </sheetData>
  <mergeCells count="7">
    <mergeCell ref="A23:C23"/>
    <mergeCell ref="A4:E4"/>
    <mergeCell ref="A6:A7"/>
    <mergeCell ref="B6:B7"/>
    <mergeCell ref="C6:C7"/>
    <mergeCell ref="D6:D7"/>
    <mergeCell ref="E6:E7"/>
  </mergeCells>
  <printOptions horizontalCentered="1"/>
  <pageMargins left="0.25" right="0.25" top="0.43" bottom="0.5" header="0" footer="0.25"/>
  <pageSetup paperSize="9" scale="9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5"/>
  <sheetViews>
    <sheetView rightToLeft="1" view="pageBreakPreview" zoomScaleNormal="70" zoomScaleSheetLayoutView="100" workbookViewId="0">
      <selection activeCell="H2" sqref="H2"/>
    </sheetView>
  </sheetViews>
  <sheetFormatPr defaultRowHeight="21"/>
  <cols>
    <col min="1" max="1" width="29.7109375" style="246" customWidth="1"/>
    <col min="2" max="5" width="14" style="246" customWidth="1"/>
    <col min="6" max="6" width="14" style="219" customWidth="1"/>
    <col min="7" max="7" width="30" style="221" customWidth="1"/>
    <col min="8" max="15" width="9.140625" style="221"/>
    <col min="16" max="256" width="9.140625" style="222"/>
    <col min="257" max="257" width="35" style="222" customWidth="1"/>
    <col min="258" max="262" width="19.7109375" style="222" customWidth="1"/>
    <col min="263" max="512" width="9.140625" style="222"/>
    <col min="513" max="513" width="35" style="222" customWidth="1"/>
    <col min="514" max="518" width="19.7109375" style="222" customWidth="1"/>
    <col min="519" max="768" width="9.140625" style="222"/>
    <col min="769" max="769" width="35" style="222" customWidth="1"/>
    <col min="770" max="774" width="19.7109375" style="222" customWidth="1"/>
    <col min="775" max="1024" width="9.140625" style="222"/>
    <col min="1025" max="1025" width="35" style="222" customWidth="1"/>
    <col min="1026" max="1030" width="19.7109375" style="222" customWidth="1"/>
    <col min="1031" max="1280" width="9.140625" style="222"/>
    <col min="1281" max="1281" width="35" style="222" customWidth="1"/>
    <col min="1282" max="1286" width="19.7109375" style="222" customWidth="1"/>
    <col min="1287" max="1536" width="9.140625" style="222"/>
    <col min="1537" max="1537" width="35" style="222" customWidth="1"/>
    <col min="1538" max="1542" width="19.7109375" style="222" customWidth="1"/>
    <col min="1543" max="1792" width="9.140625" style="222"/>
    <col min="1793" max="1793" width="35" style="222" customWidth="1"/>
    <col min="1794" max="1798" width="19.7109375" style="222" customWidth="1"/>
    <col min="1799" max="2048" width="9.140625" style="222"/>
    <col min="2049" max="2049" width="35" style="222" customWidth="1"/>
    <col min="2050" max="2054" width="19.7109375" style="222" customWidth="1"/>
    <col min="2055" max="2304" width="9.140625" style="222"/>
    <col min="2305" max="2305" width="35" style="222" customWidth="1"/>
    <col min="2306" max="2310" width="19.7109375" style="222" customWidth="1"/>
    <col min="2311" max="2560" width="9.140625" style="222"/>
    <col min="2561" max="2561" width="35" style="222" customWidth="1"/>
    <col min="2562" max="2566" width="19.7109375" style="222" customWidth="1"/>
    <col min="2567" max="2816" width="9.140625" style="222"/>
    <col min="2817" max="2817" width="35" style="222" customWidth="1"/>
    <col min="2818" max="2822" width="19.7109375" style="222" customWidth="1"/>
    <col min="2823" max="3072" width="9.140625" style="222"/>
    <col min="3073" max="3073" width="35" style="222" customWidth="1"/>
    <col min="3074" max="3078" width="19.7109375" style="222" customWidth="1"/>
    <col min="3079" max="3328" width="9.140625" style="222"/>
    <col min="3329" max="3329" width="35" style="222" customWidth="1"/>
    <col min="3330" max="3334" width="19.7109375" style="222" customWidth="1"/>
    <col min="3335" max="3584" width="9.140625" style="222"/>
    <col min="3585" max="3585" width="35" style="222" customWidth="1"/>
    <col min="3586" max="3590" width="19.7109375" style="222" customWidth="1"/>
    <col min="3591" max="3840" width="9.140625" style="222"/>
    <col min="3841" max="3841" width="35" style="222" customWidth="1"/>
    <col min="3842" max="3846" width="19.7109375" style="222" customWidth="1"/>
    <col min="3847" max="4096" width="9.140625" style="222"/>
    <col min="4097" max="4097" width="35" style="222" customWidth="1"/>
    <col min="4098" max="4102" width="19.7109375" style="222" customWidth="1"/>
    <col min="4103" max="4352" width="9.140625" style="222"/>
    <col min="4353" max="4353" width="35" style="222" customWidth="1"/>
    <col min="4354" max="4358" width="19.7109375" style="222" customWidth="1"/>
    <col min="4359" max="4608" width="9.140625" style="222"/>
    <col min="4609" max="4609" width="35" style="222" customWidth="1"/>
    <col min="4610" max="4614" width="19.7109375" style="222" customWidth="1"/>
    <col min="4615" max="4864" width="9.140625" style="222"/>
    <col min="4865" max="4865" width="35" style="222" customWidth="1"/>
    <col min="4866" max="4870" width="19.7109375" style="222" customWidth="1"/>
    <col min="4871" max="5120" width="9.140625" style="222"/>
    <col min="5121" max="5121" width="35" style="222" customWidth="1"/>
    <col min="5122" max="5126" width="19.7109375" style="222" customWidth="1"/>
    <col min="5127" max="5376" width="9.140625" style="222"/>
    <col min="5377" max="5377" width="35" style="222" customWidth="1"/>
    <col min="5378" max="5382" width="19.7109375" style="222" customWidth="1"/>
    <col min="5383" max="5632" width="9.140625" style="222"/>
    <col min="5633" max="5633" width="35" style="222" customWidth="1"/>
    <col min="5634" max="5638" width="19.7109375" style="222" customWidth="1"/>
    <col min="5639" max="5888" width="9.140625" style="222"/>
    <col min="5889" max="5889" width="35" style="222" customWidth="1"/>
    <col min="5890" max="5894" width="19.7109375" style="222" customWidth="1"/>
    <col min="5895" max="6144" width="9.140625" style="222"/>
    <col min="6145" max="6145" width="35" style="222" customWidth="1"/>
    <col min="6146" max="6150" width="19.7109375" style="222" customWidth="1"/>
    <col min="6151" max="6400" width="9.140625" style="222"/>
    <col min="6401" max="6401" width="35" style="222" customWidth="1"/>
    <col min="6402" max="6406" width="19.7109375" style="222" customWidth="1"/>
    <col min="6407" max="6656" width="9.140625" style="222"/>
    <col min="6657" max="6657" width="35" style="222" customWidth="1"/>
    <col min="6658" max="6662" width="19.7109375" style="222" customWidth="1"/>
    <col min="6663" max="6912" width="9.140625" style="222"/>
    <col min="6913" max="6913" width="35" style="222" customWidth="1"/>
    <col min="6914" max="6918" width="19.7109375" style="222" customWidth="1"/>
    <col min="6919" max="7168" width="9.140625" style="222"/>
    <col min="7169" max="7169" width="35" style="222" customWidth="1"/>
    <col min="7170" max="7174" width="19.7109375" style="222" customWidth="1"/>
    <col min="7175" max="7424" width="9.140625" style="222"/>
    <col min="7425" max="7425" width="35" style="222" customWidth="1"/>
    <col min="7426" max="7430" width="19.7109375" style="222" customWidth="1"/>
    <col min="7431" max="7680" width="9.140625" style="222"/>
    <col min="7681" max="7681" width="35" style="222" customWidth="1"/>
    <col min="7682" max="7686" width="19.7109375" style="222" customWidth="1"/>
    <col min="7687" max="7936" width="9.140625" style="222"/>
    <col min="7937" max="7937" width="35" style="222" customWidth="1"/>
    <col min="7938" max="7942" width="19.7109375" style="222" customWidth="1"/>
    <col min="7943" max="8192" width="9.140625" style="222"/>
    <col min="8193" max="8193" width="35" style="222" customWidth="1"/>
    <col min="8194" max="8198" width="19.7109375" style="222" customWidth="1"/>
    <col min="8199" max="8448" width="9.140625" style="222"/>
    <col min="8449" max="8449" width="35" style="222" customWidth="1"/>
    <col min="8450" max="8454" width="19.7109375" style="222" customWidth="1"/>
    <col min="8455" max="8704" width="9.140625" style="222"/>
    <col min="8705" max="8705" width="35" style="222" customWidth="1"/>
    <col min="8706" max="8710" width="19.7109375" style="222" customWidth="1"/>
    <col min="8711" max="8960" width="9.140625" style="222"/>
    <col min="8961" max="8961" width="35" style="222" customWidth="1"/>
    <col min="8962" max="8966" width="19.7109375" style="222" customWidth="1"/>
    <col min="8967" max="9216" width="9.140625" style="222"/>
    <col min="9217" max="9217" width="35" style="222" customWidth="1"/>
    <col min="9218" max="9222" width="19.7109375" style="222" customWidth="1"/>
    <col min="9223" max="9472" width="9.140625" style="222"/>
    <col min="9473" max="9473" width="35" style="222" customWidth="1"/>
    <col min="9474" max="9478" width="19.7109375" style="222" customWidth="1"/>
    <col min="9479" max="9728" width="9.140625" style="222"/>
    <col min="9729" max="9729" width="35" style="222" customWidth="1"/>
    <col min="9730" max="9734" width="19.7109375" style="222" customWidth="1"/>
    <col min="9735" max="9984" width="9.140625" style="222"/>
    <col min="9985" max="9985" width="35" style="222" customWidth="1"/>
    <col min="9986" max="9990" width="19.7109375" style="222" customWidth="1"/>
    <col min="9991" max="10240" width="9.140625" style="222"/>
    <col min="10241" max="10241" width="35" style="222" customWidth="1"/>
    <col min="10242" max="10246" width="19.7109375" style="222" customWidth="1"/>
    <col min="10247" max="10496" width="9.140625" style="222"/>
    <col min="10497" max="10497" width="35" style="222" customWidth="1"/>
    <col min="10498" max="10502" width="19.7109375" style="222" customWidth="1"/>
    <col min="10503" max="10752" width="9.140625" style="222"/>
    <col min="10753" max="10753" width="35" style="222" customWidth="1"/>
    <col min="10754" max="10758" width="19.7109375" style="222" customWidth="1"/>
    <col min="10759" max="11008" width="9.140625" style="222"/>
    <col min="11009" max="11009" width="35" style="222" customWidth="1"/>
    <col min="11010" max="11014" width="19.7109375" style="222" customWidth="1"/>
    <col min="11015" max="11264" width="9.140625" style="222"/>
    <col min="11265" max="11265" width="35" style="222" customWidth="1"/>
    <col min="11266" max="11270" width="19.7109375" style="222" customWidth="1"/>
    <col min="11271" max="11520" width="9.140625" style="222"/>
    <col min="11521" max="11521" width="35" style="222" customWidth="1"/>
    <col min="11522" max="11526" width="19.7109375" style="222" customWidth="1"/>
    <col min="11527" max="11776" width="9.140625" style="222"/>
    <col min="11777" max="11777" width="35" style="222" customWidth="1"/>
    <col min="11778" max="11782" width="19.7109375" style="222" customWidth="1"/>
    <col min="11783" max="12032" width="9.140625" style="222"/>
    <col min="12033" max="12033" width="35" style="222" customWidth="1"/>
    <col min="12034" max="12038" width="19.7109375" style="222" customWidth="1"/>
    <col min="12039" max="12288" width="9.140625" style="222"/>
    <col min="12289" max="12289" width="35" style="222" customWidth="1"/>
    <col min="12290" max="12294" width="19.7109375" style="222" customWidth="1"/>
    <col min="12295" max="12544" width="9.140625" style="222"/>
    <col min="12545" max="12545" width="35" style="222" customWidth="1"/>
    <col min="12546" max="12550" width="19.7109375" style="222" customWidth="1"/>
    <col min="12551" max="12800" width="9.140625" style="222"/>
    <col min="12801" max="12801" width="35" style="222" customWidth="1"/>
    <col min="12802" max="12806" width="19.7109375" style="222" customWidth="1"/>
    <col min="12807" max="13056" width="9.140625" style="222"/>
    <col min="13057" max="13057" width="35" style="222" customWidth="1"/>
    <col min="13058" max="13062" width="19.7109375" style="222" customWidth="1"/>
    <col min="13063" max="13312" width="9.140625" style="222"/>
    <col min="13313" max="13313" width="35" style="222" customWidth="1"/>
    <col min="13314" max="13318" width="19.7109375" style="222" customWidth="1"/>
    <col min="13319" max="13568" width="9.140625" style="222"/>
    <col min="13569" max="13569" width="35" style="222" customWidth="1"/>
    <col min="13570" max="13574" width="19.7109375" style="222" customWidth="1"/>
    <col min="13575" max="13824" width="9.140625" style="222"/>
    <col min="13825" max="13825" width="35" style="222" customWidth="1"/>
    <col min="13826" max="13830" width="19.7109375" style="222" customWidth="1"/>
    <col min="13831" max="14080" width="9.140625" style="222"/>
    <col min="14081" max="14081" width="35" style="222" customWidth="1"/>
    <col min="14082" max="14086" width="19.7109375" style="222" customWidth="1"/>
    <col min="14087" max="14336" width="9.140625" style="222"/>
    <col min="14337" max="14337" width="35" style="222" customWidth="1"/>
    <col min="14338" max="14342" width="19.7109375" style="222" customWidth="1"/>
    <col min="14343" max="14592" width="9.140625" style="222"/>
    <col min="14593" max="14593" width="35" style="222" customWidth="1"/>
    <col min="14594" max="14598" width="19.7109375" style="222" customWidth="1"/>
    <col min="14599" max="14848" width="9.140625" style="222"/>
    <col min="14849" max="14849" width="35" style="222" customWidth="1"/>
    <col min="14850" max="14854" width="19.7109375" style="222" customWidth="1"/>
    <col min="14855" max="15104" width="9.140625" style="222"/>
    <col min="15105" max="15105" width="35" style="222" customWidth="1"/>
    <col min="15106" max="15110" width="19.7109375" style="222" customWidth="1"/>
    <col min="15111" max="15360" width="9.140625" style="222"/>
    <col min="15361" max="15361" width="35" style="222" customWidth="1"/>
    <col min="15362" max="15366" width="19.7109375" style="222" customWidth="1"/>
    <col min="15367" max="15616" width="9.140625" style="222"/>
    <col min="15617" max="15617" width="35" style="222" customWidth="1"/>
    <col min="15618" max="15622" width="19.7109375" style="222" customWidth="1"/>
    <col min="15623" max="15872" width="9.140625" style="222"/>
    <col min="15873" max="15873" width="35" style="222" customWidth="1"/>
    <col min="15874" max="15878" width="19.7109375" style="222" customWidth="1"/>
    <col min="15879" max="16128" width="9.140625" style="222"/>
    <col min="16129" max="16129" width="35" style="222" customWidth="1"/>
    <col min="16130" max="16134" width="19.7109375" style="222" customWidth="1"/>
    <col min="16135" max="16384" width="9.140625" style="222"/>
  </cols>
  <sheetData>
    <row r="1" spans="1:18" ht="54" customHeight="1"/>
    <row r="2" spans="1:18" s="224" customFormat="1" ht="23.25" customHeight="1">
      <c r="A2" s="681" t="s">
        <v>251</v>
      </c>
      <c r="B2" s="681"/>
      <c r="C2" s="681"/>
      <c r="D2" s="681"/>
      <c r="E2" s="681"/>
      <c r="F2" s="681"/>
      <c r="G2" s="681"/>
      <c r="H2" s="223"/>
      <c r="I2" s="223"/>
      <c r="J2" s="223"/>
      <c r="K2" s="223"/>
      <c r="L2" s="223"/>
      <c r="M2" s="223"/>
      <c r="N2" s="223"/>
      <c r="O2" s="223"/>
    </row>
    <row r="3" spans="1:18" s="224" customFormat="1" ht="23.25" customHeight="1">
      <c r="A3" s="682" t="s">
        <v>252</v>
      </c>
      <c r="B3" s="682"/>
      <c r="C3" s="682"/>
      <c r="D3" s="682"/>
      <c r="E3" s="682"/>
      <c r="F3" s="682"/>
      <c r="G3" s="682"/>
      <c r="H3" s="223"/>
      <c r="I3" s="223"/>
      <c r="J3" s="223"/>
      <c r="K3" s="223"/>
      <c r="L3" s="223"/>
      <c r="M3" s="223"/>
      <c r="N3" s="223"/>
      <c r="O3" s="223"/>
    </row>
    <row r="4" spans="1:18" s="413" customFormat="1" ht="23.25" customHeight="1">
      <c r="A4" s="682" t="s">
        <v>318</v>
      </c>
      <c r="B4" s="682"/>
      <c r="C4" s="682"/>
      <c r="D4" s="682"/>
      <c r="E4" s="682"/>
      <c r="F4" s="682"/>
      <c r="G4" s="682"/>
      <c r="H4" s="412"/>
      <c r="I4" s="412"/>
      <c r="J4" s="412"/>
      <c r="K4" s="412"/>
      <c r="L4" s="412"/>
      <c r="M4" s="412"/>
      <c r="N4" s="412"/>
      <c r="O4" s="412"/>
    </row>
    <row r="5" spans="1:18" s="273" customFormat="1" ht="26.25" customHeight="1">
      <c r="A5" s="683" t="s">
        <v>253</v>
      </c>
      <c r="B5" s="683"/>
      <c r="C5" s="683"/>
      <c r="D5" s="683"/>
      <c r="E5" s="683"/>
      <c r="F5" s="683"/>
      <c r="G5" s="414"/>
      <c r="H5" s="414"/>
      <c r="I5" s="277"/>
      <c r="J5" s="277"/>
      <c r="K5" s="277"/>
      <c r="L5" s="277"/>
      <c r="M5" s="277"/>
      <c r="N5" s="277"/>
      <c r="O5" s="277"/>
    </row>
    <row r="6" spans="1:18" ht="38.25" customHeight="1">
      <c r="A6" s="684" t="s">
        <v>339</v>
      </c>
      <c r="B6" s="685" t="s">
        <v>254</v>
      </c>
      <c r="C6" s="686"/>
      <c r="D6" s="686"/>
      <c r="E6" s="686"/>
      <c r="F6" s="686"/>
      <c r="G6" s="677" t="s">
        <v>340</v>
      </c>
    </row>
    <row r="7" spans="1:18" ht="44.25" customHeight="1">
      <c r="A7" s="684"/>
      <c r="B7" s="494" t="s">
        <v>255</v>
      </c>
      <c r="C7" s="494" t="s">
        <v>256</v>
      </c>
      <c r="D7" s="495" t="s">
        <v>257</v>
      </c>
      <c r="E7" s="415" t="s">
        <v>258</v>
      </c>
      <c r="F7" s="491" t="s">
        <v>146</v>
      </c>
      <c r="G7" s="677"/>
    </row>
    <row r="8" spans="1:18" ht="62.25" customHeight="1">
      <c r="A8" s="539" t="s">
        <v>334</v>
      </c>
      <c r="B8" s="531">
        <v>8</v>
      </c>
      <c r="C8" s="416">
        <v>8</v>
      </c>
      <c r="D8" s="416">
        <v>5</v>
      </c>
      <c r="E8" s="416">
        <v>7</v>
      </c>
      <c r="F8" s="417">
        <f>SUM(B8:E8)</f>
        <v>28</v>
      </c>
      <c r="G8" s="542" t="s">
        <v>336</v>
      </c>
    </row>
    <row r="9" spans="1:18" ht="62.25" customHeight="1">
      <c r="A9" s="540" t="s">
        <v>335</v>
      </c>
      <c r="B9" s="532">
        <v>11</v>
      </c>
      <c r="C9" s="418">
        <v>9</v>
      </c>
      <c r="D9" s="418">
        <v>3</v>
      </c>
      <c r="E9" s="418">
        <v>10</v>
      </c>
      <c r="F9" s="419">
        <f>SUM(B9:E9)</f>
        <v>33</v>
      </c>
      <c r="G9" s="543" t="s">
        <v>337</v>
      </c>
    </row>
    <row r="10" spans="1:18" ht="47.25" customHeight="1">
      <c r="A10" s="541" t="s">
        <v>9</v>
      </c>
      <c r="B10" s="428">
        <f>SUM(B8:B9)</f>
        <v>19</v>
      </c>
      <c r="C10" s="428">
        <f>SUM(C8:C9)</f>
        <v>17</v>
      </c>
      <c r="D10" s="428">
        <f>SUM(D8:D9)</f>
        <v>8</v>
      </c>
      <c r="E10" s="428">
        <f>SUM(E8:E9)</f>
        <v>17</v>
      </c>
      <c r="F10" s="428">
        <f>SUM(F8:F9)</f>
        <v>61</v>
      </c>
      <c r="G10" s="544" t="s">
        <v>12</v>
      </c>
    </row>
    <row r="11" spans="1:18" ht="35.25" customHeight="1">
      <c r="A11" s="680" t="s">
        <v>319</v>
      </c>
      <c r="B11" s="680"/>
      <c r="C11" s="680"/>
      <c r="D11" s="678" t="s">
        <v>338</v>
      </c>
      <c r="E11" s="678"/>
      <c r="F11" s="678"/>
      <c r="G11" s="678"/>
    </row>
    <row r="12" spans="1:18" s="110" customFormat="1" ht="33" customHeight="1">
      <c r="A12" s="420" t="s">
        <v>147</v>
      </c>
      <c r="B12" s="420"/>
      <c r="C12" s="420"/>
      <c r="D12" s="679" t="s">
        <v>259</v>
      </c>
      <c r="E12" s="679"/>
      <c r="F12" s="679"/>
      <c r="G12" s="679"/>
      <c r="H12" s="421"/>
      <c r="I12" s="422"/>
      <c r="J12" s="422"/>
      <c r="O12" s="109"/>
      <c r="P12" s="109"/>
      <c r="Q12" s="109"/>
      <c r="R12" s="109"/>
    </row>
    <row r="13" spans="1:18" ht="27.75" customHeight="1"/>
    <row r="15" spans="1:18" ht="5.25" customHeight="1"/>
  </sheetData>
  <mergeCells count="10">
    <mergeCell ref="G6:G7"/>
    <mergeCell ref="D11:G11"/>
    <mergeCell ref="D12:G12"/>
    <mergeCell ref="A11:C11"/>
    <mergeCell ref="A2:G2"/>
    <mergeCell ref="A3:G3"/>
    <mergeCell ref="A4:G4"/>
    <mergeCell ref="A5:F5"/>
    <mergeCell ref="A6:A7"/>
    <mergeCell ref="B6:F6"/>
  </mergeCells>
  <printOptions horizontalCentered="1"/>
  <pageMargins left="0.70866141732283505" right="0.70866141732283505" top="0.98" bottom="0.74803149606299202" header="0.31496062992126" footer="0.31496062992126"/>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4"/>
  <sheetViews>
    <sheetView rightToLeft="1" view="pageBreakPreview" zoomScaleNormal="80" zoomScaleSheetLayoutView="100" workbookViewId="0">
      <selection activeCell="H2" sqref="H2"/>
    </sheetView>
  </sheetViews>
  <sheetFormatPr defaultColWidth="9" defaultRowHeight="21"/>
  <cols>
    <col min="1" max="1" width="16.28515625" style="219" customWidth="1"/>
    <col min="2" max="2" width="13.42578125" style="219" customWidth="1"/>
    <col min="3" max="5" width="22.42578125" style="219" customWidth="1"/>
    <col min="6" max="6" width="22.42578125" style="220" customWidth="1"/>
    <col min="7" max="14" width="9" style="221"/>
    <col min="15" max="255" width="9" style="222"/>
    <col min="256" max="256" width="16.28515625" style="222" customWidth="1"/>
    <col min="257" max="257" width="13.42578125" style="222" customWidth="1"/>
    <col min="258" max="261" width="22.42578125" style="222" customWidth="1"/>
    <col min="262" max="511" width="9" style="222"/>
    <col min="512" max="512" width="16.28515625" style="222" customWidth="1"/>
    <col min="513" max="513" width="13.42578125" style="222" customWidth="1"/>
    <col min="514" max="517" width="22.42578125" style="222" customWidth="1"/>
    <col min="518" max="767" width="9" style="222"/>
    <col min="768" max="768" width="16.28515625" style="222" customWidth="1"/>
    <col min="769" max="769" width="13.42578125" style="222" customWidth="1"/>
    <col min="770" max="773" width="22.42578125" style="222" customWidth="1"/>
    <col min="774" max="1023" width="9" style="222"/>
    <col min="1024" max="1024" width="16.28515625" style="222" customWidth="1"/>
    <col min="1025" max="1025" width="13.42578125" style="222" customWidth="1"/>
    <col min="1026" max="1029" width="22.42578125" style="222" customWidth="1"/>
    <col min="1030" max="1279" width="9" style="222"/>
    <col min="1280" max="1280" width="16.28515625" style="222" customWidth="1"/>
    <col min="1281" max="1281" width="13.42578125" style="222" customWidth="1"/>
    <col min="1282" max="1285" width="22.42578125" style="222" customWidth="1"/>
    <col min="1286" max="1535" width="9" style="222"/>
    <col min="1536" max="1536" width="16.28515625" style="222" customWidth="1"/>
    <col min="1537" max="1537" width="13.42578125" style="222" customWidth="1"/>
    <col min="1538" max="1541" width="22.42578125" style="222" customWidth="1"/>
    <col min="1542" max="1791" width="9" style="222"/>
    <col min="1792" max="1792" width="16.28515625" style="222" customWidth="1"/>
    <col min="1793" max="1793" width="13.42578125" style="222" customWidth="1"/>
    <col min="1794" max="1797" width="22.42578125" style="222" customWidth="1"/>
    <col min="1798" max="2047" width="9" style="222"/>
    <col min="2048" max="2048" width="16.28515625" style="222" customWidth="1"/>
    <col min="2049" max="2049" width="13.42578125" style="222" customWidth="1"/>
    <col min="2050" max="2053" width="22.42578125" style="222" customWidth="1"/>
    <col min="2054" max="2303" width="9" style="222"/>
    <col min="2304" max="2304" width="16.28515625" style="222" customWidth="1"/>
    <col min="2305" max="2305" width="13.42578125" style="222" customWidth="1"/>
    <col min="2306" max="2309" width="22.42578125" style="222" customWidth="1"/>
    <col min="2310" max="2559" width="9" style="222"/>
    <col min="2560" max="2560" width="16.28515625" style="222" customWidth="1"/>
    <col min="2561" max="2561" width="13.42578125" style="222" customWidth="1"/>
    <col min="2562" max="2565" width="22.42578125" style="222" customWidth="1"/>
    <col min="2566" max="2815" width="9" style="222"/>
    <col min="2816" max="2816" width="16.28515625" style="222" customWidth="1"/>
    <col min="2817" max="2817" width="13.42578125" style="222" customWidth="1"/>
    <col min="2818" max="2821" width="22.42578125" style="222" customWidth="1"/>
    <col min="2822" max="3071" width="9" style="222"/>
    <col min="3072" max="3072" width="16.28515625" style="222" customWidth="1"/>
    <col min="3073" max="3073" width="13.42578125" style="222" customWidth="1"/>
    <col min="3074" max="3077" width="22.42578125" style="222" customWidth="1"/>
    <col min="3078" max="3327" width="9" style="222"/>
    <col min="3328" max="3328" width="16.28515625" style="222" customWidth="1"/>
    <col min="3329" max="3329" width="13.42578125" style="222" customWidth="1"/>
    <col min="3330" max="3333" width="22.42578125" style="222" customWidth="1"/>
    <col min="3334" max="3583" width="9" style="222"/>
    <col min="3584" max="3584" width="16.28515625" style="222" customWidth="1"/>
    <col min="3585" max="3585" width="13.42578125" style="222" customWidth="1"/>
    <col min="3586" max="3589" width="22.42578125" style="222" customWidth="1"/>
    <col min="3590" max="3839" width="9" style="222"/>
    <col min="3840" max="3840" width="16.28515625" style="222" customWidth="1"/>
    <col min="3841" max="3841" width="13.42578125" style="222" customWidth="1"/>
    <col min="3842" max="3845" width="22.42578125" style="222" customWidth="1"/>
    <col min="3846" max="4095" width="9" style="222"/>
    <col min="4096" max="4096" width="16.28515625" style="222" customWidth="1"/>
    <col min="4097" max="4097" width="13.42578125" style="222" customWidth="1"/>
    <col min="4098" max="4101" width="22.42578125" style="222" customWidth="1"/>
    <col min="4102" max="4351" width="9" style="222"/>
    <col min="4352" max="4352" width="16.28515625" style="222" customWidth="1"/>
    <col min="4353" max="4353" width="13.42578125" style="222" customWidth="1"/>
    <col min="4354" max="4357" width="22.42578125" style="222" customWidth="1"/>
    <col min="4358" max="4607" width="9" style="222"/>
    <col min="4608" max="4608" width="16.28515625" style="222" customWidth="1"/>
    <col min="4609" max="4609" width="13.42578125" style="222" customWidth="1"/>
    <col min="4610" max="4613" width="22.42578125" style="222" customWidth="1"/>
    <col min="4614" max="4863" width="9" style="222"/>
    <col min="4864" max="4864" width="16.28515625" style="222" customWidth="1"/>
    <col min="4865" max="4865" width="13.42578125" style="222" customWidth="1"/>
    <col min="4866" max="4869" width="22.42578125" style="222" customWidth="1"/>
    <col min="4870" max="5119" width="9" style="222"/>
    <col min="5120" max="5120" width="16.28515625" style="222" customWidth="1"/>
    <col min="5121" max="5121" width="13.42578125" style="222" customWidth="1"/>
    <col min="5122" max="5125" width="22.42578125" style="222" customWidth="1"/>
    <col min="5126" max="5375" width="9" style="222"/>
    <col min="5376" max="5376" width="16.28515625" style="222" customWidth="1"/>
    <col min="5377" max="5377" width="13.42578125" style="222" customWidth="1"/>
    <col min="5378" max="5381" width="22.42578125" style="222" customWidth="1"/>
    <col min="5382" max="5631" width="9" style="222"/>
    <col min="5632" max="5632" width="16.28515625" style="222" customWidth="1"/>
    <col min="5633" max="5633" width="13.42578125" style="222" customWidth="1"/>
    <col min="5634" max="5637" width="22.42578125" style="222" customWidth="1"/>
    <col min="5638" max="5887" width="9" style="222"/>
    <col min="5888" max="5888" width="16.28515625" style="222" customWidth="1"/>
    <col min="5889" max="5889" width="13.42578125" style="222" customWidth="1"/>
    <col min="5890" max="5893" width="22.42578125" style="222" customWidth="1"/>
    <col min="5894" max="6143" width="9" style="222"/>
    <col min="6144" max="6144" width="16.28515625" style="222" customWidth="1"/>
    <col min="6145" max="6145" width="13.42578125" style="222" customWidth="1"/>
    <col min="6146" max="6149" width="22.42578125" style="222" customWidth="1"/>
    <col min="6150" max="6399" width="9" style="222"/>
    <col min="6400" max="6400" width="16.28515625" style="222" customWidth="1"/>
    <col min="6401" max="6401" width="13.42578125" style="222" customWidth="1"/>
    <col min="6402" max="6405" width="22.42578125" style="222" customWidth="1"/>
    <col min="6406" max="6655" width="9" style="222"/>
    <col min="6656" max="6656" width="16.28515625" style="222" customWidth="1"/>
    <col min="6657" max="6657" width="13.42578125" style="222" customWidth="1"/>
    <col min="6658" max="6661" width="22.42578125" style="222" customWidth="1"/>
    <col min="6662" max="6911" width="9" style="222"/>
    <col min="6912" max="6912" width="16.28515625" style="222" customWidth="1"/>
    <col min="6913" max="6913" width="13.42578125" style="222" customWidth="1"/>
    <col min="6914" max="6917" width="22.42578125" style="222" customWidth="1"/>
    <col min="6918" max="7167" width="9" style="222"/>
    <col min="7168" max="7168" width="16.28515625" style="222" customWidth="1"/>
    <col min="7169" max="7169" width="13.42578125" style="222" customWidth="1"/>
    <col min="7170" max="7173" width="22.42578125" style="222" customWidth="1"/>
    <col min="7174" max="7423" width="9" style="222"/>
    <col min="7424" max="7424" width="16.28515625" style="222" customWidth="1"/>
    <col min="7425" max="7425" width="13.42578125" style="222" customWidth="1"/>
    <col min="7426" max="7429" width="22.42578125" style="222" customWidth="1"/>
    <col min="7430" max="7679" width="9" style="222"/>
    <col min="7680" max="7680" width="16.28515625" style="222" customWidth="1"/>
    <col min="7681" max="7681" width="13.42578125" style="222" customWidth="1"/>
    <col min="7682" max="7685" width="22.42578125" style="222" customWidth="1"/>
    <col min="7686" max="7935" width="9" style="222"/>
    <col min="7936" max="7936" width="16.28515625" style="222" customWidth="1"/>
    <col min="7937" max="7937" width="13.42578125" style="222" customWidth="1"/>
    <col min="7938" max="7941" width="22.42578125" style="222" customWidth="1"/>
    <col min="7942" max="8191" width="9" style="222"/>
    <col min="8192" max="8192" width="16.28515625" style="222" customWidth="1"/>
    <col min="8193" max="8193" width="13.42578125" style="222" customWidth="1"/>
    <col min="8194" max="8197" width="22.42578125" style="222" customWidth="1"/>
    <col min="8198" max="8447" width="9" style="222"/>
    <col min="8448" max="8448" width="16.28515625" style="222" customWidth="1"/>
    <col min="8449" max="8449" width="13.42578125" style="222" customWidth="1"/>
    <col min="8450" max="8453" width="22.42578125" style="222" customWidth="1"/>
    <col min="8454" max="8703" width="9" style="222"/>
    <col min="8704" max="8704" width="16.28515625" style="222" customWidth="1"/>
    <col min="8705" max="8705" width="13.42578125" style="222" customWidth="1"/>
    <col min="8706" max="8709" width="22.42578125" style="222" customWidth="1"/>
    <col min="8710" max="8959" width="9" style="222"/>
    <col min="8960" max="8960" width="16.28515625" style="222" customWidth="1"/>
    <col min="8961" max="8961" width="13.42578125" style="222" customWidth="1"/>
    <col min="8962" max="8965" width="22.42578125" style="222" customWidth="1"/>
    <col min="8966" max="9215" width="9" style="222"/>
    <col min="9216" max="9216" width="16.28515625" style="222" customWidth="1"/>
    <col min="9217" max="9217" width="13.42578125" style="222" customWidth="1"/>
    <col min="9218" max="9221" width="22.42578125" style="222" customWidth="1"/>
    <col min="9222" max="9471" width="9" style="222"/>
    <col min="9472" max="9472" width="16.28515625" style="222" customWidth="1"/>
    <col min="9473" max="9473" width="13.42578125" style="222" customWidth="1"/>
    <col min="9474" max="9477" width="22.42578125" style="222" customWidth="1"/>
    <col min="9478" max="9727" width="9" style="222"/>
    <col min="9728" max="9728" width="16.28515625" style="222" customWidth="1"/>
    <col min="9729" max="9729" width="13.42578125" style="222" customWidth="1"/>
    <col min="9730" max="9733" width="22.42578125" style="222" customWidth="1"/>
    <col min="9734" max="9983" width="9" style="222"/>
    <col min="9984" max="9984" width="16.28515625" style="222" customWidth="1"/>
    <col min="9985" max="9985" width="13.42578125" style="222" customWidth="1"/>
    <col min="9986" max="9989" width="22.42578125" style="222" customWidth="1"/>
    <col min="9990" max="10239" width="9" style="222"/>
    <col min="10240" max="10240" width="16.28515625" style="222" customWidth="1"/>
    <col min="10241" max="10241" width="13.42578125" style="222" customWidth="1"/>
    <col min="10242" max="10245" width="22.42578125" style="222" customWidth="1"/>
    <col min="10246" max="10495" width="9" style="222"/>
    <col min="10496" max="10496" width="16.28515625" style="222" customWidth="1"/>
    <col min="10497" max="10497" width="13.42578125" style="222" customWidth="1"/>
    <col min="10498" max="10501" width="22.42578125" style="222" customWidth="1"/>
    <col min="10502" max="10751" width="9" style="222"/>
    <col min="10752" max="10752" width="16.28515625" style="222" customWidth="1"/>
    <col min="10753" max="10753" width="13.42578125" style="222" customWidth="1"/>
    <col min="10754" max="10757" width="22.42578125" style="222" customWidth="1"/>
    <col min="10758" max="11007" width="9" style="222"/>
    <col min="11008" max="11008" width="16.28515625" style="222" customWidth="1"/>
    <col min="11009" max="11009" width="13.42578125" style="222" customWidth="1"/>
    <col min="11010" max="11013" width="22.42578125" style="222" customWidth="1"/>
    <col min="11014" max="11263" width="9" style="222"/>
    <col min="11264" max="11264" width="16.28515625" style="222" customWidth="1"/>
    <col min="11265" max="11265" width="13.42578125" style="222" customWidth="1"/>
    <col min="11266" max="11269" width="22.42578125" style="222" customWidth="1"/>
    <col min="11270" max="11519" width="9" style="222"/>
    <col min="11520" max="11520" width="16.28515625" style="222" customWidth="1"/>
    <col min="11521" max="11521" width="13.42578125" style="222" customWidth="1"/>
    <col min="11522" max="11525" width="22.42578125" style="222" customWidth="1"/>
    <col min="11526" max="11775" width="9" style="222"/>
    <col min="11776" max="11776" width="16.28515625" style="222" customWidth="1"/>
    <col min="11777" max="11777" width="13.42578125" style="222" customWidth="1"/>
    <col min="11778" max="11781" width="22.42578125" style="222" customWidth="1"/>
    <col min="11782" max="12031" width="9" style="222"/>
    <col min="12032" max="12032" width="16.28515625" style="222" customWidth="1"/>
    <col min="12033" max="12033" width="13.42578125" style="222" customWidth="1"/>
    <col min="12034" max="12037" width="22.42578125" style="222" customWidth="1"/>
    <col min="12038" max="12287" width="9" style="222"/>
    <col min="12288" max="12288" width="16.28515625" style="222" customWidth="1"/>
    <col min="12289" max="12289" width="13.42578125" style="222" customWidth="1"/>
    <col min="12290" max="12293" width="22.42578125" style="222" customWidth="1"/>
    <col min="12294" max="12543" width="9" style="222"/>
    <col min="12544" max="12544" width="16.28515625" style="222" customWidth="1"/>
    <col min="12545" max="12545" width="13.42578125" style="222" customWidth="1"/>
    <col min="12546" max="12549" width="22.42578125" style="222" customWidth="1"/>
    <col min="12550" max="12799" width="9" style="222"/>
    <col min="12800" max="12800" width="16.28515625" style="222" customWidth="1"/>
    <col min="12801" max="12801" width="13.42578125" style="222" customWidth="1"/>
    <col min="12802" max="12805" width="22.42578125" style="222" customWidth="1"/>
    <col min="12806" max="13055" width="9" style="222"/>
    <col min="13056" max="13056" width="16.28515625" style="222" customWidth="1"/>
    <col min="13057" max="13057" width="13.42578125" style="222" customWidth="1"/>
    <col min="13058" max="13061" width="22.42578125" style="222" customWidth="1"/>
    <col min="13062" max="13311" width="9" style="222"/>
    <col min="13312" max="13312" width="16.28515625" style="222" customWidth="1"/>
    <col min="13313" max="13313" width="13.42578125" style="222" customWidth="1"/>
    <col min="13314" max="13317" width="22.42578125" style="222" customWidth="1"/>
    <col min="13318" max="13567" width="9" style="222"/>
    <col min="13568" max="13568" width="16.28515625" style="222" customWidth="1"/>
    <col min="13569" max="13569" width="13.42578125" style="222" customWidth="1"/>
    <col min="13570" max="13573" width="22.42578125" style="222" customWidth="1"/>
    <col min="13574" max="13823" width="9" style="222"/>
    <col min="13824" max="13824" width="16.28515625" style="222" customWidth="1"/>
    <col min="13825" max="13825" width="13.42578125" style="222" customWidth="1"/>
    <col min="13826" max="13829" width="22.42578125" style="222" customWidth="1"/>
    <col min="13830" max="14079" width="9" style="222"/>
    <col min="14080" max="14080" width="16.28515625" style="222" customWidth="1"/>
    <col min="14081" max="14081" width="13.42578125" style="222" customWidth="1"/>
    <col min="14082" max="14085" width="22.42578125" style="222" customWidth="1"/>
    <col min="14086" max="14335" width="9" style="222"/>
    <col min="14336" max="14336" width="16.28515625" style="222" customWidth="1"/>
    <col min="14337" max="14337" width="13.42578125" style="222" customWidth="1"/>
    <col min="14338" max="14341" width="22.42578125" style="222" customWidth="1"/>
    <col min="14342" max="14591" width="9" style="222"/>
    <col min="14592" max="14592" width="16.28515625" style="222" customWidth="1"/>
    <col min="14593" max="14593" width="13.42578125" style="222" customWidth="1"/>
    <col min="14594" max="14597" width="22.42578125" style="222" customWidth="1"/>
    <col min="14598" max="14847" width="9" style="222"/>
    <col min="14848" max="14848" width="16.28515625" style="222" customWidth="1"/>
    <col min="14849" max="14849" width="13.42578125" style="222" customWidth="1"/>
    <col min="14850" max="14853" width="22.42578125" style="222" customWidth="1"/>
    <col min="14854" max="15103" width="9" style="222"/>
    <col min="15104" max="15104" width="16.28515625" style="222" customWidth="1"/>
    <col min="15105" max="15105" width="13.42578125" style="222" customWidth="1"/>
    <col min="15106" max="15109" width="22.42578125" style="222" customWidth="1"/>
    <col min="15110" max="15359" width="9" style="222"/>
    <col min="15360" max="15360" width="16.28515625" style="222" customWidth="1"/>
    <col min="15361" max="15361" width="13.42578125" style="222" customWidth="1"/>
    <col min="15362" max="15365" width="22.42578125" style="222" customWidth="1"/>
    <col min="15366" max="15615" width="9" style="222"/>
    <col min="15616" max="15616" width="16.28515625" style="222" customWidth="1"/>
    <col min="15617" max="15617" width="13.42578125" style="222" customWidth="1"/>
    <col min="15618" max="15621" width="22.42578125" style="222" customWidth="1"/>
    <col min="15622" max="15871" width="9" style="222"/>
    <col min="15872" max="15872" width="16.28515625" style="222" customWidth="1"/>
    <col min="15873" max="15873" width="13.42578125" style="222" customWidth="1"/>
    <col min="15874" max="15877" width="22.42578125" style="222" customWidth="1"/>
    <col min="15878" max="16127" width="9" style="222"/>
    <col min="16128" max="16128" width="16.28515625" style="222" customWidth="1"/>
    <col min="16129" max="16129" width="13.42578125" style="222" customWidth="1"/>
    <col min="16130" max="16133" width="22.42578125" style="222" customWidth="1"/>
    <col min="16134" max="16384" width="9" style="222"/>
  </cols>
  <sheetData>
    <row r="1" spans="1:17" ht="64.5" customHeight="1"/>
    <row r="2" spans="1:17" s="224" customFormat="1" ht="40.5" customHeight="1">
      <c r="A2" s="694" t="s">
        <v>134</v>
      </c>
      <c r="B2" s="694"/>
      <c r="C2" s="694"/>
      <c r="D2" s="694"/>
      <c r="E2" s="694"/>
      <c r="F2" s="694"/>
      <c r="G2" s="223"/>
      <c r="H2" s="223"/>
      <c r="I2" s="223"/>
      <c r="J2" s="223"/>
      <c r="K2" s="223"/>
      <c r="L2" s="223"/>
      <c r="M2" s="223"/>
      <c r="N2" s="223"/>
    </row>
    <row r="3" spans="1:17" s="224" customFormat="1" ht="20.25" customHeight="1">
      <c r="A3" s="695" t="s">
        <v>316</v>
      </c>
      <c r="B3" s="695"/>
      <c r="C3" s="695"/>
      <c r="D3" s="695"/>
      <c r="E3" s="695"/>
      <c r="F3" s="695"/>
      <c r="G3" s="223"/>
      <c r="H3" s="223"/>
      <c r="I3" s="223"/>
      <c r="J3" s="223"/>
      <c r="K3" s="223"/>
      <c r="L3" s="223"/>
      <c r="M3" s="223"/>
      <c r="N3" s="223"/>
    </row>
    <row r="4" spans="1:17" ht="24.75" customHeight="1">
      <c r="A4" s="683" t="s">
        <v>136</v>
      </c>
      <c r="B4" s="683"/>
      <c r="C4" s="683"/>
      <c r="D4" s="683"/>
      <c r="E4" s="683"/>
      <c r="F4" s="683"/>
    </row>
    <row r="5" spans="1:17" ht="38.25" customHeight="1">
      <c r="A5" s="684" t="s">
        <v>137</v>
      </c>
      <c r="B5" s="696"/>
      <c r="C5" s="697" t="s">
        <v>138</v>
      </c>
      <c r="D5" s="697"/>
      <c r="E5" s="697"/>
      <c r="F5" s="685"/>
    </row>
    <row r="6" spans="1:17" ht="38.25" customHeight="1">
      <c r="A6" s="684"/>
      <c r="B6" s="696"/>
      <c r="C6" s="494" t="s">
        <v>139</v>
      </c>
      <c r="D6" s="495" t="s">
        <v>140</v>
      </c>
      <c r="E6" s="495" t="s">
        <v>141</v>
      </c>
      <c r="F6" s="491" t="s">
        <v>133</v>
      </c>
    </row>
    <row r="7" spans="1:17" ht="33" customHeight="1">
      <c r="A7" s="698" t="s">
        <v>5</v>
      </c>
      <c r="B7" s="225" t="s">
        <v>142</v>
      </c>
      <c r="C7" s="226">
        <v>2112</v>
      </c>
      <c r="D7" s="226">
        <v>2491</v>
      </c>
      <c r="E7" s="226">
        <v>3697</v>
      </c>
      <c r="F7" s="227">
        <f>SUM(C7:E7)</f>
        <v>8300</v>
      </c>
    </row>
    <row r="8" spans="1:17" ht="33" customHeight="1">
      <c r="A8" s="699"/>
      <c r="B8" s="492" t="s">
        <v>143</v>
      </c>
      <c r="C8" s="228">
        <v>5999</v>
      </c>
      <c r="D8" s="229">
        <v>1135</v>
      </c>
      <c r="E8" s="229">
        <v>2825</v>
      </c>
      <c r="F8" s="536">
        <f>SUM(C8:E8)</f>
        <v>9959</v>
      </c>
    </row>
    <row r="9" spans="1:17" ht="33" customHeight="1">
      <c r="A9" s="687" t="s">
        <v>144</v>
      </c>
      <c r="B9" s="230" t="s">
        <v>142</v>
      </c>
      <c r="C9" s="231">
        <v>5</v>
      </c>
      <c r="D9" s="231">
        <v>14909</v>
      </c>
      <c r="E9" s="231">
        <v>4688</v>
      </c>
      <c r="F9" s="232">
        <f>SUM(C9:E9)</f>
        <v>19602</v>
      </c>
    </row>
    <row r="10" spans="1:17" ht="33" customHeight="1">
      <c r="A10" s="688"/>
      <c r="B10" s="493" t="s">
        <v>143</v>
      </c>
      <c r="C10" s="233">
        <v>62</v>
      </c>
      <c r="D10" s="233">
        <v>10543</v>
      </c>
      <c r="E10" s="233">
        <v>4796</v>
      </c>
      <c r="F10" s="234">
        <f>SUM(C10:E10)</f>
        <v>15401</v>
      </c>
      <c r="I10" s="235"/>
    </row>
    <row r="11" spans="1:17" s="236" customFormat="1" ht="33" customHeight="1">
      <c r="A11" s="689" t="s">
        <v>6</v>
      </c>
      <c r="B11" s="230" t="s">
        <v>5</v>
      </c>
      <c r="C11" s="537">
        <f>SUM(C7:C8)</f>
        <v>8111</v>
      </c>
      <c r="D11" s="537">
        <f>SUM(D7:D8)</f>
        <v>3626</v>
      </c>
      <c r="E11" s="537">
        <f>SUM(E7:E8)</f>
        <v>6522</v>
      </c>
      <c r="F11" s="237">
        <f>SUM(F7:F8)</f>
        <v>18259</v>
      </c>
      <c r="G11" s="238"/>
      <c r="H11" s="238"/>
      <c r="I11" s="238"/>
      <c r="J11" s="238"/>
      <c r="K11" s="238"/>
      <c r="L11" s="238"/>
      <c r="M11" s="238"/>
      <c r="N11" s="238"/>
    </row>
    <row r="12" spans="1:17" s="236" customFormat="1" ht="33" customHeight="1">
      <c r="A12" s="690"/>
      <c r="B12" s="239" t="s">
        <v>145</v>
      </c>
      <c r="C12" s="228">
        <f>SUM(C9:C10)</f>
        <v>67</v>
      </c>
      <c r="D12" s="228">
        <f>SUM(D9:D10)</f>
        <v>25452</v>
      </c>
      <c r="E12" s="228">
        <f>SUM(E9:E10)</f>
        <v>9484</v>
      </c>
      <c r="F12" s="536">
        <f>SUM(F9:F10)</f>
        <v>35003</v>
      </c>
      <c r="G12" s="238"/>
      <c r="H12" s="238"/>
      <c r="I12" s="238"/>
      <c r="J12" s="238"/>
      <c r="K12" s="238"/>
      <c r="L12" s="238"/>
      <c r="M12" s="238"/>
      <c r="N12" s="238"/>
    </row>
    <row r="13" spans="1:17" s="236" customFormat="1" ht="33" customHeight="1">
      <c r="A13" s="691"/>
      <c r="B13" s="240" t="s">
        <v>146</v>
      </c>
      <c r="C13" s="241">
        <f>SUM(C11:C12)</f>
        <v>8178</v>
      </c>
      <c r="D13" s="241">
        <f>SUM(D11:D12)</f>
        <v>29078</v>
      </c>
      <c r="E13" s="241">
        <f>SUM(E11:E12)</f>
        <v>16006</v>
      </c>
      <c r="F13" s="241">
        <f>SUM(F11:F12)</f>
        <v>53262</v>
      </c>
      <c r="G13" s="238"/>
      <c r="H13" s="238"/>
      <c r="I13" s="238"/>
      <c r="J13" s="238"/>
      <c r="K13" s="238"/>
      <c r="L13" s="238"/>
      <c r="M13" s="238"/>
      <c r="N13" s="238"/>
    </row>
    <row r="14" spans="1:17" s="17" customFormat="1" ht="36.75" customHeight="1">
      <c r="A14" s="692" t="s">
        <v>147</v>
      </c>
      <c r="B14" s="692"/>
      <c r="C14" s="692"/>
      <c r="D14" s="693" t="s">
        <v>148</v>
      </c>
      <c r="E14" s="693"/>
      <c r="F14" s="693"/>
      <c r="G14" s="242"/>
      <c r="H14" s="175"/>
      <c r="I14" s="175"/>
      <c r="J14" s="175"/>
      <c r="K14" s="175"/>
      <c r="L14" s="15"/>
      <c r="M14" s="15"/>
      <c r="N14" s="15"/>
      <c r="O14" s="15"/>
      <c r="P14" s="15"/>
      <c r="Q14" s="15"/>
    </row>
  </sheetData>
  <mergeCells count="10">
    <mergeCell ref="A9:A10"/>
    <mergeCell ref="A11:A13"/>
    <mergeCell ref="A14:C14"/>
    <mergeCell ref="D14:F14"/>
    <mergeCell ref="A2:F2"/>
    <mergeCell ref="A3:F3"/>
    <mergeCell ref="A4:F4"/>
    <mergeCell ref="A5:B6"/>
    <mergeCell ref="C5:F5"/>
    <mergeCell ref="A7:A8"/>
  </mergeCells>
  <printOptions horizontalCentered="1"/>
  <pageMargins left="0.39370078740157483" right="0.35433070866141736" top="0.66" bottom="0.74803149606299213" header="0.31496062992125984" footer="0.31496062992125984"/>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17"/>
  <sheetViews>
    <sheetView rightToLeft="1" view="pageBreakPreview" topLeftCell="A7" zoomScale="85" zoomScaleNormal="60" zoomScaleSheetLayoutView="85" workbookViewId="0">
      <selection activeCell="H2" sqref="H2"/>
    </sheetView>
  </sheetViews>
  <sheetFormatPr defaultColWidth="9" defaultRowHeight="21"/>
  <cols>
    <col min="1" max="1" width="13" style="246" customWidth="1"/>
    <col min="2" max="2" width="14" style="246" customWidth="1"/>
    <col min="3" max="3" width="10.5703125" style="246" customWidth="1"/>
    <col min="4" max="4" width="8.5703125" style="246" customWidth="1"/>
    <col min="5" max="5" width="11.5703125" style="246" customWidth="1"/>
    <col min="6" max="6" width="11.7109375" style="246" customWidth="1"/>
    <col min="7" max="7" width="9.85546875" style="246" customWidth="1"/>
    <col min="8" max="8" width="11.7109375" style="246" customWidth="1"/>
    <col min="9" max="9" width="7.7109375" style="219" customWidth="1"/>
    <col min="10" max="11" width="9" style="219" customWidth="1"/>
    <col min="12" max="12" width="9.85546875" style="219" customWidth="1"/>
    <col min="13" max="13" width="8.85546875" style="245" customWidth="1"/>
    <col min="14" max="14" width="8.85546875" style="244" customWidth="1"/>
    <col min="15" max="15" width="7.85546875" style="243" customWidth="1"/>
    <col min="16" max="256" width="9" style="222"/>
    <col min="257" max="257" width="8.42578125" style="222" customWidth="1"/>
    <col min="258" max="258" width="9" style="222" customWidth="1"/>
    <col min="259" max="259" width="9.42578125" style="222" customWidth="1"/>
    <col min="260" max="260" width="8.85546875" style="222" customWidth="1"/>
    <col min="261" max="261" width="7.85546875" style="222" customWidth="1"/>
    <col min="262" max="262" width="8.5703125" style="222" customWidth="1"/>
    <col min="263" max="264" width="9.85546875" style="222" customWidth="1"/>
    <col min="265" max="265" width="8.42578125" style="222" customWidth="1"/>
    <col min="266" max="268" width="9.85546875" style="222" customWidth="1"/>
    <col min="269" max="270" width="8.85546875" style="222" customWidth="1"/>
    <col min="271" max="271" width="7.85546875" style="222" customWidth="1"/>
    <col min="272" max="512" width="9" style="222"/>
    <col min="513" max="513" width="8.42578125" style="222" customWidth="1"/>
    <col min="514" max="514" width="9" style="222" customWidth="1"/>
    <col min="515" max="515" width="9.42578125" style="222" customWidth="1"/>
    <col min="516" max="516" width="8.85546875" style="222" customWidth="1"/>
    <col min="517" max="517" width="7.85546875" style="222" customWidth="1"/>
    <col min="518" max="518" width="8.5703125" style="222" customWidth="1"/>
    <col min="519" max="520" width="9.85546875" style="222" customWidth="1"/>
    <col min="521" max="521" width="8.42578125" style="222" customWidth="1"/>
    <col min="522" max="524" width="9.85546875" style="222" customWidth="1"/>
    <col min="525" max="526" width="8.85546875" style="222" customWidth="1"/>
    <col min="527" max="527" width="7.85546875" style="222" customWidth="1"/>
    <col min="528" max="768" width="9" style="222"/>
    <col min="769" max="769" width="8.42578125" style="222" customWidth="1"/>
    <col min="770" max="770" width="9" style="222" customWidth="1"/>
    <col min="771" max="771" width="9.42578125" style="222" customWidth="1"/>
    <col min="772" max="772" width="8.85546875" style="222" customWidth="1"/>
    <col min="773" max="773" width="7.85546875" style="222" customWidth="1"/>
    <col min="774" max="774" width="8.5703125" style="222" customWidth="1"/>
    <col min="775" max="776" width="9.85546875" style="222" customWidth="1"/>
    <col min="777" max="777" width="8.42578125" style="222" customWidth="1"/>
    <col min="778" max="780" width="9.85546875" style="222" customWidth="1"/>
    <col min="781" max="782" width="8.85546875" style="222" customWidth="1"/>
    <col min="783" max="783" width="7.85546875" style="222" customWidth="1"/>
    <col min="784" max="1024" width="9" style="222"/>
    <col min="1025" max="1025" width="8.42578125" style="222" customWidth="1"/>
    <col min="1026" max="1026" width="9" style="222" customWidth="1"/>
    <col min="1027" max="1027" width="9.42578125" style="222" customWidth="1"/>
    <col min="1028" max="1028" width="8.85546875" style="222" customWidth="1"/>
    <col min="1029" max="1029" width="7.85546875" style="222" customWidth="1"/>
    <col min="1030" max="1030" width="8.5703125" style="222" customWidth="1"/>
    <col min="1031" max="1032" width="9.85546875" style="222" customWidth="1"/>
    <col min="1033" max="1033" width="8.42578125" style="222" customWidth="1"/>
    <col min="1034" max="1036" width="9.85546875" style="222" customWidth="1"/>
    <col min="1037" max="1038" width="8.85546875" style="222" customWidth="1"/>
    <col min="1039" max="1039" width="7.85546875" style="222" customWidth="1"/>
    <col min="1040" max="1280" width="9" style="222"/>
    <col min="1281" max="1281" width="8.42578125" style="222" customWidth="1"/>
    <col min="1282" max="1282" width="9" style="222" customWidth="1"/>
    <col min="1283" max="1283" width="9.42578125" style="222" customWidth="1"/>
    <col min="1284" max="1284" width="8.85546875" style="222" customWidth="1"/>
    <col min="1285" max="1285" width="7.85546875" style="222" customWidth="1"/>
    <col min="1286" max="1286" width="8.5703125" style="222" customWidth="1"/>
    <col min="1287" max="1288" width="9.85546875" style="222" customWidth="1"/>
    <col min="1289" max="1289" width="8.42578125" style="222" customWidth="1"/>
    <col min="1290" max="1292" width="9.85546875" style="222" customWidth="1"/>
    <col min="1293" max="1294" width="8.85546875" style="222" customWidth="1"/>
    <col min="1295" max="1295" width="7.85546875" style="222" customWidth="1"/>
    <col min="1296" max="1536" width="9" style="222"/>
    <col min="1537" max="1537" width="8.42578125" style="222" customWidth="1"/>
    <col min="1538" max="1538" width="9" style="222" customWidth="1"/>
    <col min="1539" max="1539" width="9.42578125" style="222" customWidth="1"/>
    <col min="1540" max="1540" width="8.85546875" style="222" customWidth="1"/>
    <col min="1541" max="1541" width="7.85546875" style="222" customWidth="1"/>
    <col min="1542" max="1542" width="8.5703125" style="222" customWidth="1"/>
    <col min="1543" max="1544" width="9.85546875" style="222" customWidth="1"/>
    <col min="1545" max="1545" width="8.42578125" style="222" customWidth="1"/>
    <col min="1546" max="1548" width="9.85546875" style="222" customWidth="1"/>
    <col min="1549" max="1550" width="8.85546875" style="222" customWidth="1"/>
    <col min="1551" max="1551" width="7.85546875" style="222" customWidth="1"/>
    <col min="1552" max="1792" width="9" style="222"/>
    <col min="1793" max="1793" width="8.42578125" style="222" customWidth="1"/>
    <col min="1794" max="1794" width="9" style="222" customWidth="1"/>
    <col min="1795" max="1795" width="9.42578125" style="222" customWidth="1"/>
    <col min="1796" max="1796" width="8.85546875" style="222" customWidth="1"/>
    <col min="1797" max="1797" width="7.85546875" style="222" customWidth="1"/>
    <col min="1798" max="1798" width="8.5703125" style="222" customWidth="1"/>
    <col min="1799" max="1800" width="9.85546875" style="222" customWidth="1"/>
    <col min="1801" max="1801" width="8.42578125" style="222" customWidth="1"/>
    <col min="1802" max="1804" width="9.85546875" style="222" customWidth="1"/>
    <col min="1805" max="1806" width="8.85546875" style="222" customWidth="1"/>
    <col min="1807" max="1807" width="7.85546875" style="222" customWidth="1"/>
    <col min="1808" max="2048" width="9" style="222"/>
    <col min="2049" max="2049" width="8.42578125" style="222" customWidth="1"/>
    <col min="2050" max="2050" width="9" style="222" customWidth="1"/>
    <col min="2051" max="2051" width="9.42578125" style="222" customWidth="1"/>
    <col min="2052" max="2052" width="8.85546875" style="222" customWidth="1"/>
    <col min="2053" max="2053" width="7.85546875" style="222" customWidth="1"/>
    <col min="2054" max="2054" width="8.5703125" style="222" customWidth="1"/>
    <col min="2055" max="2056" width="9.85546875" style="222" customWidth="1"/>
    <col min="2057" max="2057" width="8.42578125" style="222" customWidth="1"/>
    <col min="2058" max="2060" width="9.85546875" style="222" customWidth="1"/>
    <col min="2061" max="2062" width="8.85546875" style="222" customWidth="1"/>
    <col min="2063" max="2063" width="7.85546875" style="222" customWidth="1"/>
    <col min="2064" max="2304" width="9" style="222"/>
    <col min="2305" max="2305" width="8.42578125" style="222" customWidth="1"/>
    <col min="2306" max="2306" width="9" style="222" customWidth="1"/>
    <col min="2307" max="2307" width="9.42578125" style="222" customWidth="1"/>
    <col min="2308" max="2308" width="8.85546875" style="222" customWidth="1"/>
    <col min="2309" max="2309" width="7.85546875" style="222" customWidth="1"/>
    <col min="2310" max="2310" width="8.5703125" style="222" customWidth="1"/>
    <col min="2311" max="2312" width="9.85546875" style="222" customWidth="1"/>
    <col min="2313" max="2313" width="8.42578125" style="222" customWidth="1"/>
    <col min="2314" max="2316" width="9.85546875" style="222" customWidth="1"/>
    <col min="2317" max="2318" width="8.85546875" style="222" customWidth="1"/>
    <col min="2319" max="2319" width="7.85546875" style="222" customWidth="1"/>
    <col min="2320" max="2560" width="9" style="222"/>
    <col min="2561" max="2561" width="8.42578125" style="222" customWidth="1"/>
    <col min="2562" max="2562" width="9" style="222" customWidth="1"/>
    <col min="2563" max="2563" width="9.42578125" style="222" customWidth="1"/>
    <col min="2564" max="2564" width="8.85546875" style="222" customWidth="1"/>
    <col min="2565" max="2565" width="7.85546875" style="222" customWidth="1"/>
    <col min="2566" max="2566" width="8.5703125" style="222" customWidth="1"/>
    <col min="2567" max="2568" width="9.85546875" style="222" customWidth="1"/>
    <col min="2569" max="2569" width="8.42578125" style="222" customWidth="1"/>
    <col min="2570" max="2572" width="9.85546875" style="222" customWidth="1"/>
    <col min="2573" max="2574" width="8.85546875" style="222" customWidth="1"/>
    <col min="2575" max="2575" width="7.85546875" style="222" customWidth="1"/>
    <col min="2576" max="2816" width="9" style="222"/>
    <col min="2817" max="2817" width="8.42578125" style="222" customWidth="1"/>
    <col min="2818" max="2818" width="9" style="222" customWidth="1"/>
    <col min="2819" max="2819" width="9.42578125" style="222" customWidth="1"/>
    <col min="2820" max="2820" width="8.85546875" style="222" customWidth="1"/>
    <col min="2821" max="2821" width="7.85546875" style="222" customWidth="1"/>
    <col min="2822" max="2822" width="8.5703125" style="222" customWidth="1"/>
    <col min="2823" max="2824" width="9.85546875" style="222" customWidth="1"/>
    <col min="2825" max="2825" width="8.42578125" style="222" customWidth="1"/>
    <col min="2826" max="2828" width="9.85546875" style="222" customWidth="1"/>
    <col min="2829" max="2830" width="8.85546875" style="222" customWidth="1"/>
    <col min="2831" max="2831" width="7.85546875" style="222" customWidth="1"/>
    <col min="2832" max="3072" width="9" style="222"/>
    <col min="3073" max="3073" width="8.42578125" style="222" customWidth="1"/>
    <col min="3074" max="3074" width="9" style="222" customWidth="1"/>
    <col min="3075" max="3075" width="9.42578125" style="222" customWidth="1"/>
    <col min="3076" max="3076" width="8.85546875" style="222" customWidth="1"/>
    <col min="3077" max="3077" width="7.85546875" style="222" customWidth="1"/>
    <col min="3078" max="3078" width="8.5703125" style="222" customWidth="1"/>
    <col min="3079" max="3080" width="9.85546875" style="222" customWidth="1"/>
    <col min="3081" max="3081" width="8.42578125" style="222" customWidth="1"/>
    <col min="3082" max="3084" width="9.85546875" style="222" customWidth="1"/>
    <col min="3085" max="3086" width="8.85546875" style="222" customWidth="1"/>
    <col min="3087" max="3087" width="7.85546875" style="222" customWidth="1"/>
    <col min="3088" max="3328" width="9" style="222"/>
    <col min="3329" max="3329" width="8.42578125" style="222" customWidth="1"/>
    <col min="3330" max="3330" width="9" style="222" customWidth="1"/>
    <col min="3331" max="3331" width="9.42578125" style="222" customWidth="1"/>
    <col min="3332" max="3332" width="8.85546875" style="222" customWidth="1"/>
    <col min="3333" max="3333" width="7.85546875" style="222" customWidth="1"/>
    <col min="3334" max="3334" width="8.5703125" style="222" customWidth="1"/>
    <col min="3335" max="3336" width="9.85546875" style="222" customWidth="1"/>
    <col min="3337" max="3337" width="8.42578125" style="222" customWidth="1"/>
    <col min="3338" max="3340" width="9.85546875" style="222" customWidth="1"/>
    <col min="3341" max="3342" width="8.85546875" style="222" customWidth="1"/>
    <col min="3343" max="3343" width="7.85546875" style="222" customWidth="1"/>
    <col min="3344" max="3584" width="9" style="222"/>
    <col min="3585" max="3585" width="8.42578125" style="222" customWidth="1"/>
    <col min="3586" max="3586" width="9" style="222" customWidth="1"/>
    <col min="3587" max="3587" width="9.42578125" style="222" customWidth="1"/>
    <col min="3588" max="3588" width="8.85546875" style="222" customWidth="1"/>
    <col min="3589" max="3589" width="7.85546875" style="222" customWidth="1"/>
    <col min="3590" max="3590" width="8.5703125" style="222" customWidth="1"/>
    <col min="3591" max="3592" width="9.85546875" style="222" customWidth="1"/>
    <col min="3593" max="3593" width="8.42578125" style="222" customWidth="1"/>
    <col min="3594" max="3596" width="9.85546875" style="222" customWidth="1"/>
    <col min="3597" max="3598" width="8.85546875" style="222" customWidth="1"/>
    <col min="3599" max="3599" width="7.85546875" style="222" customWidth="1"/>
    <col min="3600" max="3840" width="9" style="222"/>
    <col min="3841" max="3841" width="8.42578125" style="222" customWidth="1"/>
    <col min="3842" max="3842" width="9" style="222" customWidth="1"/>
    <col min="3843" max="3843" width="9.42578125" style="222" customWidth="1"/>
    <col min="3844" max="3844" width="8.85546875" style="222" customWidth="1"/>
    <col min="3845" max="3845" width="7.85546875" style="222" customWidth="1"/>
    <col min="3846" max="3846" width="8.5703125" style="222" customWidth="1"/>
    <col min="3847" max="3848" width="9.85546875" style="222" customWidth="1"/>
    <col min="3849" max="3849" width="8.42578125" style="222" customWidth="1"/>
    <col min="3850" max="3852" width="9.85546875" style="222" customWidth="1"/>
    <col min="3853" max="3854" width="8.85546875" style="222" customWidth="1"/>
    <col min="3855" max="3855" width="7.85546875" style="222" customWidth="1"/>
    <col min="3856" max="4096" width="9" style="222"/>
    <col min="4097" max="4097" width="8.42578125" style="222" customWidth="1"/>
    <col min="4098" max="4098" width="9" style="222" customWidth="1"/>
    <col min="4099" max="4099" width="9.42578125" style="222" customWidth="1"/>
    <col min="4100" max="4100" width="8.85546875" style="222" customWidth="1"/>
    <col min="4101" max="4101" width="7.85546875" style="222" customWidth="1"/>
    <col min="4102" max="4102" width="8.5703125" style="222" customWidth="1"/>
    <col min="4103" max="4104" width="9.85546875" style="222" customWidth="1"/>
    <col min="4105" max="4105" width="8.42578125" style="222" customWidth="1"/>
    <col min="4106" max="4108" width="9.85546875" style="222" customWidth="1"/>
    <col min="4109" max="4110" width="8.85546875" style="222" customWidth="1"/>
    <col min="4111" max="4111" width="7.85546875" style="222" customWidth="1"/>
    <col min="4112" max="4352" width="9" style="222"/>
    <col min="4353" max="4353" width="8.42578125" style="222" customWidth="1"/>
    <col min="4354" max="4354" width="9" style="222" customWidth="1"/>
    <col min="4355" max="4355" width="9.42578125" style="222" customWidth="1"/>
    <col min="4356" max="4356" width="8.85546875" style="222" customWidth="1"/>
    <col min="4357" max="4357" width="7.85546875" style="222" customWidth="1"/>
    <col min="4358" max="4358" width="8.5703125" style="222" customWidth="1"/>
    <col min="4359" max="4360" width="9.85546875" style="222" customWidth="1"/>
    <col min="4361" max="4361" width="8.42578125" style="222" customWidth="1"/>
    <col min="4362" max="4364" width="9.85546875" style="222" customWidth="1"/>
    <col min="4365" max="4366" width="8.85546875" style="222" customWidth="1"/>
    <col min="4367" max="4367" width="7.85546875" style="222" customWidth="1"/>
    <col min="4368" max="4608" width="9" style="222"/>
    <col min="4609" max="4609" width="8.42578125" style="222" customWidth="1"/>
    <col min="4610" max="4610" width="9" style="222" customWidth="1"/>
    <col min="4611" max="4611" width="9.42578125" style="222" customWidth="1"/>
    <col min="4612" max="4612" width="8.85546875" style="222" customWidth="1"/>
    <col min="4613" max="4613" width="7.85546875" style="222" customWidth="1"/>
    <col min="4614" max="4614" width="8.5703125" style="222" customWidth="1"/>
    <col min="4615" max="4616" width="9.85546875" style="222" customWidth="1"/>
    <col min="4617" max="4617" width="8.42578125" style="222" customWidth="1"/>
    <col min="4618" max="4620" width="9.85546875" style="222" customWidth="1"/>
    <col min="4621" max="4622" width="8.85546875" style="222" customWidth="1"/>
    <col min="4623" max="4623" width="7.85546875" style="222" customWidth="1"/>
    <col min="4624" max="4864" width="9" style="222"/>
    <col min="4865" max="4865" width="8.42578125" style="222" customWidth="1"/>
    <col min="4866" max="4866" width="9" style="222" customWidth="1"/>
    <col min="4867" max="4867" width="9.42578125" style="222" customWidth="1"/>
    <col min="4868" max="4868" width="8.85546875" style="222" customWidth="1"/>
    <col min="4869" max="4869" width="7.85546875" style="222" customWidth="1"/>
    <col min="4870" max="4870" width="8.5703125" style="222" customWidth="1"/>
    <col min="4871" max="4872" width="9.85546875" style="222" customWidth="1"/>
    <col min="4873" max="4873" width="8.42578125" style="222" customWidth="1"/>
    <col min="4874" max="4876" width="9.85546875" style="222" customWidth="1"/>
    <col min="4877" max="4878" width="8.85546875" style="222" customWidth="1"/>
    <col min="4879" max="4879" width="7.85546875" style="222" customWidth="1"/>
    <col min="4880" max="5120" width="9" style="222"/>
    <col min="5121" max="5121" width="8.42578125" style="222" customWidth="1"/>
    <col min="5122" max="5122" width="9" style="222" customWidth="1"/>
    <col min="5123" max="5123" width="9.42578125" style="222" customWidth="1"/>
    <col min="5124" max="5124" width="8.85546875" style="222" customWidth="1"/>
    <col min="5125" max="5125" width="7.85546875" style="222" customWidth="1"/>
    <col min="5126" max="5126" width="8.5703125" style="222" customWidth="1"/>
    <col min="5127" max="5128" width="9.85546875" style="222" customWidth="1"/>
    <col min="5129" max="5129" width="8.42578125" style="222" customWidth="1"/>
    <col min="5130" max="5132" width="9.85546875" style="222" customWidth="1"/>
    <col min="5133" max="5134" width="8.85546875" style="222" customWidth="1"/>
    <col min="5135" max="5135" width="7.85546875" style="222" customWidth="1"/>
    <col min="5136" max="5376" width="9" style="222"/>
    <col min="5377" max="5377" width="8.42578125" style="222" customWidth="1"/>
    <col min="5378" max="5378" width="9" style="222" customWidth="1"/>
    <col min="5379" max="5379" width="9.42578125" style="222" customWidth="1"/>
    <col min="5380" max="5380" width="8.85546875" style="222" customWidth="1"/>
    <col min="5381" max="5381" width="7.85546875" style="222" customWidth="1"/>
    <col min="5382" max="5382" width="8.5703125" style="222" customWidth="1"/>
    <col min="5383" max="5384" width="9.85546875" style="222" customWidth="1"/>
    <col min="5385" max="5385" width="8.42578125" style="222" customWidth="1"/>
    <col min="5386" max="5388" width="9.85546875" style="222" customWidth="1"/>
    <col min="5389" max="5390" width="8.85546875" style="222" customWidth="1"/>
    <col min="5391" max="5391" width="7.85546875" style="222" customWidth="1"/>
    <col min="5392" max="5632" width="9" style="222"/>
    <col min="5633" max="5633" width="8.42578125" style="222" customWidth="1"/>
    <col min="5634" max="5634" width="9" style="222" customWidth="1"/>
    <col min="5635" max="5635" width="9.42578125" style="222" customWidth="1"/>
    <col min="5636" max="5636" width="8.85546875" style="222" customWidth="1"/>
    <col min="5637" max="5637" width="7.85546875" style="222" customWidth="1"/>
    <col min="5638" max="5638" width="8.5703125" style="222" customWidth="1"/>
    <col min="5639" max="5640" width="9.85546875" style="222" customWidth="1"/>
    <col min="5641" max="5641" width="8.42578125" style="222" customWidth="1"/>
    <col min="5642" max="5644" width="9.85546875" style="222" customWidth="1"/>
    <col min="5645" max="5646" width="8.85546875" style="222" customWidth="1"/>
    <col min="5647" max="5647" width="7.85546875" style="222" customWidth="1"/>
    <col min="5648" max="5888" width="9" style="222"/>
    <col min="5889" max="5889" width="8.42578125" style="222" customWidth="1"/>
    <col min="5890" max="5890" width="9" style="222" customWidth="1"/>
    <col min="5891" max="5891" width="9.42578125" style="222" customWidth="1"/>
    <col min="5892" max="5892" width="8.85546875" style="222" customWidth="1"/>
    <col min="5893" max="5893" width="7.85546875" style="222" customWidth="1"/>
    <col min="5894" max="5894" width="8.5703125" style="222" customWidth="1"/>
    <col min="5895" max="5896" width="9.85546875" style="222" customWidth="1"/>
    <col min="5897" max="5897" width="8.42578125" style="222" customWidth="1"/>
    <col min="5898" max="5900" width="9.85546875" style="222" customWidth="1"/>
    <col min="5901" max="5902" width="8.85546875" style="222" customWidth="1"/>
    <col min="5903" max="5903" width="7.85546875" style="222" customWidth="1"/>
    <col min="5904" max="6144" width="9" style="222"/>
    <col min="6145" max="6145" width="8.42578125" style="222" customWidth="1"/>
    <col min="6146" max="6146" width="9" style="222" customWidth="1"/>
    <col min="6147" max="6147" width="9.42578125" style="222" customWidth="1"/>
    <col min="6148" max="6148" width="8.85546875" style="222" customWidth="1"/>
    <col min="6149" max="6149" width="7.85546875" style="222" customWidth="1"/>
    <col min="6150" max="6150" width="8.5703125" style="222" customWidth="1"/>
    <col min="6151" max="6152" width="9.85546875" style="222" customWidth="1"/>
    <col min="6153" max="6153" width="8.42578125" style="222" customWidth="1"/>
    <col min="6154" max="6156" width="9.85546875" style="222" customWidth="1"/>
    <col min="6157" max="6158" width="8.85546875" style="222" customWidth="1"/>
    <col min="6159" max="6159" width="7.85546875" style="222" customWidth="1"/>
    <col min="6160" max="6400" width="9" style="222"/>
    <col min="6401" max="6401" width="8.42578125" style="222" customWidth="1"/>
    <col min="6402" max="6402" width="9" style="222" customWidth="1"/>
    <col min="6403" max="6403" width="9.42578125" style="222" customWidth="1"/>
    <col min="6404" max="6404" width="8.85546875" style="222" customWidth="1"/>
    <col min="6405" max="6405" width="7.85546875" style="222" customWidth="1"/>
    <col min="6406" max="6406" width="8.5703125" style="222" customWidth="1"/>
    <col min="6407" max="6408" width="9.85546875" style="222" customWidth="1"/>
    <col min="6409" max="6409" width="8.42578125" style="222" customWidth="1"/>
    <col min="6410" max="6412" width="9.85546875" style="222" customWidth="1"/>
    <col min="6413" max="6414" width="8.85546875" style="222" customWidth="1"/>
    <col min="6415" max="6415" width="7.85546875" style="222" customWidth="1"/>
    <col min="6416" max="6656" width="9" style="222"/>
    <col min="6657" max="6657" width="8.42578125" style="222" customWidth="1"/>
    <col min="6658" max="6658" width="9" style="222" customWidth="1"/>
    <col min="6659" max="6659" width="9.42578125" style="222" customWidth="1"/>
    <col min="6660" max="6660" width="8.85546875" style="222" customWidth="1"/>
    <col min="6661" max="6661" width="7.85546875" style="222" customWidth="1"/>
    <col min="6662" max="6662" width="8.5703125" style="222" customWidth="1"/>
    <col min="6663" max="6664" width="9.85546875" style="222" customWidth="1"/>
    <col min="6665" max="6665" width="8.42578125" style="222" customWidth="1"/>
    <col min="6666" max="6668" width="9.85546875" style="222" customWidth="1"/>
    <col min="6669" max="6670" width="8.85546875" style="222" customWidth="1"/>
    <col min="6671" max="6671" width="7.85546875" style="222" customWidth="1"/>
    <col min="6672" max="6912" width="9" style="222"/>
    <col min="6913" max="6913" width="8.42578125" style="222" customWidth="1"/>
    <col min="6914" max="6914" width="9" style="222" customWidth="1"/>
    <col min="6915" max="6915" width="9.42578125" style="222" customWidth="1"/>
    <col min="6916" max="6916" width="8.85546875" style="222" customWidth="1"/>
    <col min="6917" max="6917" width="7.85546875" style="222" customWidth="1"/>
    <col min="6918" max="6918" width="8.5703125" style="222" customWidth="1"/>
    <col min="6919" max="6920" width="9.85546875" style="222" customWidth="1"/>
    <col min="6921" max="6921" width="8.42578125" style="222" customWidth="1"/>
    <col min="6922" max="6924" width="9.85546875" style="222" customWidth="1"/>
    <col min="6925" max="6926" width="8.85546875" style="222" customWidth="1"/>
    <col min="6927" max="6927" width="7.85546875" style="222" customWidth="1"/>
    <col min="6928" max="7168" width="9" style="222"/>
    <col min="7169" max="7169" width="8.42578125" style="222" customWidth="1"/>
    <col min="7170" max="7170" width="9" style="222" customWidth="1"/>
    <col min="7171" max="7171" width="9.42578125" style="222" customWidth="1"/>
    <col min="7172" max="7172" width="8.85546875" style="222" customWidth="1"/>
    <col min="7173" max="7173" width="7.85546875" style="222" customWidth="1"/>
    <col min="7174" max="7174" width="8.5703125" style="222" customWidth="1"/>
    <col min="7175" max="7176" width="9.85546875" style="222" customWidth="1"/>
    <col min="7177" max="7177" width="8.42578125" style="222" customWidth="1"/>
    <col min="7178" max="7180" width="9.85546875" style="222" customWidth="1"/>
    <col min="7181" max="7182" width="8.85546875" style="222" customWidth="1"/>
    <col min="7183" max="7183" width="7.85546875" style="222" customWidth="1"/>
    <col min="7184" max="7424" width="9" style="222"/>
    <col min="7425" max="7425" width="8.42578125" style="222" customWidth="1"/>
    <col min="7426" max="7426" width="9" style="222" customWidth="1"/>
    <col min="7427" max="7427" width="9.42578125" style="222" customWidth="1"/>
    <col min="7428" max="7428" width="8.85546875" style="222" customWidth="1"/>
    <col min="7429" max="7429" width="7.85546875" style="222" customWidth="1"/>
    <col min="7430" max="7430" width="8.5703125" style="222" customWidth="1"/>
    <col min="7431" max="7432" width="9.85546875" style="222" customWidth="1"/>
    <col min="7433" max="7433" width="8.42578125" style="222" customWidth="1"/>
    <col min="7434" max="7436" width="9.85546875" style="222" customWidth="1"/>
    <col min="7437" max="7438" width="8.85546875" style="222" customWidth="1"/>
    <col min="7439" max="7439" width="7.85546875" style="222" customWidth="1"/>
    <col min="7440" max="7680" width="9" style="222"/>
    <col min="7681" max="7681" width="8.42578125" style="222" customWidth="1"/>
    <col min="7682" max="7682" width="9" style="222" customWidth="1"/>
    <col min="7683" max="7683" width="9.42578125" style="222" customWidth="1"/>
    <col min="7684" max="7684" width="8.85546875" style="222" customWidth="1"/>
    <col min="7685" max="7685" width="7.85546875" style="222" customWidth="1"/>
    <col min="7686" max="7686" width="8.5703125" style="222" customWidth="1"/>
    <col min="7687" max="7688" width="9.85546875" style="222" customWidth="1"/>
    <col min="7689" max="7689" width="8.42578125" style="222" customWidth="1"/>
    <col min="7690" max="7692" width="9.85546875" style="222" customWidth="1"/>
    <col min="7693" max="7694" width="8.85546875" style="222" customWidth="1"/>
    <col min="7695" max="7695" width="7.85546875" style="222" customWidth="1"/>
    <col min="7696" max="7936" width="9" style="222"/>
    <col min="7937" max="7937" width="8.42578125" style="222" customWidth="1"/>
    <col min="7938" max="7938" width="9" style="222" customWidth="1"/>
    <col min="7939" max="7939" width="9.42578125" style="222" customWidth="1"/>
    <col min="7940" max="7940" width="8.85546875" style="222" customWidth="1"/>
    <col min="7941" max="7941" width="7.85546875" style="222" customWidth="1"/>
    <col min="7942" max="7942" width="8.5703125" style="222" customWidth="1"/>
    <col min="7943" max="7944" width="9.85546875" style="222" customWidth="1"/>
    <col min="7945" max="7945" width="8.42578125" style="222" customWidth="1"/>
    <col min="7946" max="7948" width="9.85546875" style="222" customWidth="1"/>
    <col min="7949" max="7950" width="8.85546875" style="222" customWidth="1"/>
    <col min="7951" max="7951" width="7.85546875" style="222" customWidth="1"/>
    <col min="7952" max="8192" width="9" style="222"/>
    <col min="8193" max="8193" width="8.42578125" style="222" customWidth="1"/>
    <col min="8194" max="8194" width="9" style="222" customWidth="1"/>
    <col min="8195" max="8195" width="9.42578125" style="222" customWidth="1"/>
    <col min="8196" max="8196" width="8.85546875" style="222" customWidth="1"/>
    <col min="8197" max="8197" width="7.85546875" style="222" customWidth="1"/>
    <col min="8198" max="8198" width="8.5703125" style="222" customWidth="1"/>
    <col min="8199" max="8200" width="9.85546875" style="222" customWidth="1"/>
    <col min="8201" max="8201" width="8.42578125" style="222" customWidth="1"/>
    <col min="8202" max="8204" width="9.85546875" style="222" customWidth="1"/>
    <col min="8205" max="8206" width="8.85546875" style="222" customWidth="1"/>
    <col min="8207" max="8207" width="7.85546875" style="222" customWidth="1"/>
    <col min="8208" max="8448" width="9" style="222"/>
    <col min="8449" max="8449" width="8.42578125" style="222" customWidth="1"/>
    <col min="8450" max="8450" width="9" style="222" customWidth="1"/>
    <col min="8451" max="8451" width="9.42578125" style="222" customWidth="1"/>
    <col min="8452" max="8452" width="8.85546875" style="222" customWidth="1"/>
    <col min="8453" max="8453" width="7.85546875" style="222" customWidth="1"/>
    <col min="8454" max="8454" width="8.5703125" style="222" customWidth="1"/>
    <col min="8455" max="8456" width="9.85546875" style="222" customWidth="1"/>
    <col min="8457" max="8457" width="8.42578125" style="222" customWidth="1"/>
    <col min="8458" max="8460" width="9.85546875" style="222" customWidth="1"/>
    <col min="8461" max="8462" width="8.85546875" style="222" customWidth="1"/>
    <col min="8463" max="8463" width="7.85546875" style="222" customWidth="1"/>
    <col min="8464" max="8704" width="9" style="222"/>
    <col min="8705" max="8705" width="8.42578125" style="222" customWidth="1"/>
    <col min="8706" max="8706" width="9" style="222" customWidth="1"/>
    <col min="8707" max="8707" width="9.42578125" style="222" customWidth="1"/>
    <col min="8708" max="8708" width="8.85546875" style="222" customWidth="1"/>
    <col min="8709" max="8709" width="7.85546875" style="222" customWidth="1"/>
    <col min="8710" max="8710" width="8.5703125" style="222" customWidth="1"/>
    <col min="8711" max="8712" width="9.85546875" style="222" customWidth="1"/>
    <col min="8713" max="8713" width="8.42578125" style="222" customWidth="1"/>
    <col min="8714" max="8716" width="9.85546875" style="222" customWidth="1"/>
    <col min="8717" max="8718" width="8.85546875" style="222" customWidth="1"/>
    <col min="8719" max="8719" width="7.85546875" style="222" customWidth="1"/>
    <col min="8720" max="8960" width="9" style="222"/>
    <col min="8961" max="8961" width="8.42578125" style="222" customWidth="1"/>
    <col min="8962" max="8962" width="9" style="222" customWidth="1"/>
    <col min="8963" max="8963" width="9.42578125" style="222" customWidth="1"/>
    <col min="8964" max="8964" width="8.85546875" style="222" customWidth="1"/>
    <col min="8965" max="8965" width="7.85546875" style="222" customWidth="1"/>
    <col min="8966" max="8966" width="8.5703125" style="222" customWidth="1"/>
    <col min="8967" max="8968" width="9.85546875" style="222" customWidth="1"/>
    <col min="8969" max="8969" width="8.42578125" style="222" customWidth="1"/>
    <col min="8970" max="8972" width="9.85546875" style="222" customWidth="1"/>
    <col min="8973" max="8974" width="8.85546875" style="222" customWidth="1"/>
    <col min="8975" max="8975" width="7.85546875" style="222" customWidth="1"/>
    <col min="8976" max="9216" width="9" style="222"/>
    <col min="9217" max="9217" width="8.42578125" style="222" customWidth="1"/>
    <col min="9218" max="9218" width="9" style="222" customWidth="1"/>
    <col min="9219" max="9219" width="9.42578125" style="222" customWidth="1"/>
    <col min="9220" max="9220" width="8.85546875" style="222" customWidth="1"/>
    <col min="9221" max="9221" width="7.85546875" style="222" customWidth="1"/>
    <col min="9222" max="9222" width="8.5703125" style="222" customWidth="1"/>
    <col min="9223" max="9224" width="9.85546875" style="222" customWidth="1"/>
    <col min="9225" max="9225" width="8.42578125" style="222" customWidth="1"/>
    <col min="9226" max="9228" width="9.85546875" style="222" customWidth="1"/>
    <col min="9229" max="9230" width="8.85546875" style="222" customWidth="1"/>
    <col min="9231" max="9231" width="7.85546875" style="222" customWidth="1"/>
    <col min="9232" max="9472" width="9" style="222"/>
    <col min="9473" max="9473" width="8.42578125" style="222" customWidth="1"/>
    <col min="9474" max="9474" width="9" style="222" customWidth="1"/>
    <col min="9475" max="9475" width="9.42578125" style="222" customWidth="1"/>
    <col min="9476" max="9476" width="8.85546875" style="222" customWidth="1"/>
    <col min="9477" max="9477" width="7.85546875" style="222" customWidth="1"/>
    <col min="9478" max="9478" width="8.5703125" style="222" customWidth="1"/>
    <col min="9479" max="9480" width="9.85546875" style="222" customWidth="1"/>
    <col min="9481" max="9481" width="8.42578125" style="222" customWidth="1"/>
    <col min="9482" max="9484" width="9.85546875" style="222" customWidth="1"/>
    <col min="9485" max="9486" width="8.85546875" style="222" customWidth="1"/>
    <col min="9487" max="9487" width="7.85546875" style="222" customWidth="1"/>
    <col min="9488" max="9728" width="9" style="222"/>
    <col min="9729" max="9729" width="8.42578125" style="222" customWidth="1"/>
    <col min="9730" max="9730" width="9" style="222" customWidth="1"/>
    <col min="9731" max="9731" width="9.42578125" style="222" customWidth="1"/>
    <col min="9732" max="9732" width="8.85546875" style="222" customWidth="1"/>
    <col min="9733" max="9733" width="7.85546875" style="222" customWidth="1"/>
    <col min="9734" max="9734" width="8.5703125" style="222" customWidth="1"/>
    <col min="9735" max="9736" width="9.85546875" style="222" customWidth="1"/>
    <col min="9737" max="9737" width="8.42578125" style="222" customWidth="1"/>
    <col min="9738" max="9740" width="9.85546875" style="222" customWidth="1"/>
    <col min="9741" max="9742" width="8.85546875" style="222" customWidth="1"/>
    <col min="9743" max="9743" width="7.85546875" style="222" customWidth="1"/>
    <col min="9744" max="9984" width="9" style="222"/>
    <col min="9985" max="9985" width="8.42578125" style="222" customWidth="1"/>
    <col min="9986" max="9986" width="9" style="222" customWidth="1"/>
    <col min="9987" max="9987" width="9.42578125" style="222" customWidth="1"/>
    <col min="9988" max="9988" width="8.85546875" style="222" customWidth="1"/>
    <col min="9989" max="9989" width="7.85546875" style="222" customWidth="1"/>
    <col min="9990" max="9990" width="8.5703125" style="222" customWidth="1"/>
    <col min="9991" max="9992" width="9.85546875" style="222" customWidth="1"/>
    <col min="9993" max="9993" width="8.42578125" style="222" customWidth="1"/>
    <col min="9994" max="9996" width="9.85546875" style="222" customWidth="1"/>
    <col min="9997" max="9998" width="8.85546875" style="222" customWidth="1"/>
    <col min="9999" max="9999" width="7.85546875" style="222" customWidth="1"/>
    <col min="10000" max="10240" width="9" style="222"/>
    <col min="10241" max="10241" width="8.42578125" style="222" customWidth="1"/>
    <col min="10242" max="10242" width="9" style="222" customWidth="1"/>
    <col min="10243" max="10243" width="9.42578125" style="222" customWidth="1"/>
    <col min="10244" max="10244" width="8.85546875" style="222" customWidth="1"/>
    <col min="10245" max="10245" width="7.85546875" style="222" customWidth="1"/>
    <col min="10246" max="10246" width="8.5703125" style="222" customWidth="1"/>
    <col min="10247" max="10248" width="9.85546875" style="222" customWidth="1"/>
    <col min="10249" max="10249" width="8.42578125" style="222" customWidth="1"/>
    <col min="10250" max="10252" width="9.85546875" style="222" customWidth="1"/>
    <col min="10253" max="10254" width="8.85546875" style="222" customWidth="1"/>
    <col min="10255" max="10255" width="7.85546875" style="222" customWidth="1"/>
    <col min="10256" max="10496" width="9" style="222"/>
    <col min="10497" max="10497" width="8.42578125" style="222" customWidth="1"/>
    <col min="10498" max="10498" width="9" style="222" customWidth="1"/>
    <col min="10499" max="10499" width="9.42578125" style="222" customWidth="1"/>
    <col min="10500" max="10500" width="8.85546875" style="222" customWidth="1"/>
    <col min="10501" max="10501" width="7.85546875" style="222" customWidth="1"/>
    <col min="10502" max="10502" width="8.5703125" style="222" customWidth="1"/>
    <col min="10503" max="10504" width="9.85546875" style="222" customWidth="1"/>
    <col min="10505" max="10505" width="8.42578125" style="222" customWidth="1"/>
    <col min="10506" max="10508" width="9.85546875" style="222" customWidth="1"/>
    <col min="10509" max="10510" width="8.85546875" style="222" customWidth="1"/>
    <col min="10511" max="10511" width="7.85546875" style="222" customWidth="1"/>
    <col min="10512" max="10752" width="9" style="222"/>
    <col min="10753" max="10753" width="8.42578125" style="222" customWidth="1"/>
    <col min="10754" max="10754" width="9" style="222" customWidth="1"/>
    <col min="10755" max="10755" width="9.42578125" style="222" customWidth="1"/>
    <col min="10756" max="10756" width="8.85546875" style="222" customWidth="1"/>
    <col min="10757" max="10757" width="7.85546875" style="222" customWidth="1"/>
    <col min="10758" max="10758" width="8.5703125" style="222" customWidth="1"/>
    <col min="10759" max="10760" width="9.85546875" style="222" customWidth="1"/>
    <col min="10761" max="10761" width="8.42578125" style="222" customWidth="1"/>
    <col min="10762" max="10764" width="9.85546875" style="222" customWidth="1"/>
    <col min="10765" max="10766" width="8.85546875" style="222" customWidth="1"/>
    <col min="10767" max="10767" width="7.85546875" style="222" customWidth="1"/>
    <col min="10768" max="11008" width="9" style="222"/>
    <col min="11009" max="11009" width="8.42578125" style="222" customWidth="1"/>
    <col min="11010" max="11010" width="9" style="222" customWidth="1"/>
    <col min="11011" max="11011" width="9.42578125" style="222" customWidth="1"/>
    <col min="11012" max="11012" width="8.85546875" style="222" customWidth="1"/>
    <col min="11013" max="11013" width="7.85546875" style="222" customWidth="1"/>
    <col min="11014" max="11014" width="8.5703125" style="222" customWidth="1"/>
    <col min="11015" max="11016" width="9.85546875" style="222" customWidth="1"/>
    <col min="11017" max="11017" width="8.42578125" style="222" customWidth="1"/>
    <col min="11018" max="11020" width="9.85546875" style="222" customWidth="1"/>
    <col min="11021" max="11022" width="8.85546875" style="222" customWidth="1"/>
    <col min="11023" max="11023" width="7.85546875" style="222" customWidth="1"/>
    <col min="11024" max="11264" width="9" style="222"/>
    <col min="11265" max="11265" width="8.42578125" style="222" customWidth="1"/>
    <col min="11266" max="11266" width="9" style="222" customWidth="1"/>
    <col min="11267" max="11267" width="9.42578125" style="222" customWidth="1"/>
    <col min="11268" max="11268" width="8.85546875" style="222" customWidth="1"/>
    <col min="11269" max="11269" width="7.85546875" style="222" customWidth="1"/>
    <col min="11270" max="11270" width="8.5703125" style="222" customWidth="1"/>
    <col min="11271" max="11272" width="9.85546875" style="222" customWidth="1"/>
    <col min="11273" max="11273" width="8.42578125" style="222" customWidth="1"/>
    <col min="11274" max="11276" width="9.85546875" style="222" customWidth="1"/>
    <col min="11277" max="11278" width="8.85546875" style="222" customWidth="1"/>
    <col min="11279" max="11279" width="7.85546875" style="222" customWidth="1"/>
    <col min="11280" max="11520" width="9" style="222"/>
    <col min="11521" max="11521" width="8.42578125" style="222" customWidth="1"/>
    <col min="11522" max="11522" width="9" style="222" customWidth="1"/>
    <col min="11523" max="11523" width="9.42578125" style="222" customWidth="1"/>
    <col min="11524" max="11524" width="8.85546875" style="222" customWidth="1"/>
    <col min="11525" max="11525" width="7.85546875" style="222" customWidth="1"/>
    <col min="11526" max="11526" width="8.5703125" style="222" customWidth="1"/>
    <col min="11527" max="11528" width="9.85546875" style="222" customWidth="1"/>
    <col min="11529" max="11529" width="8.42578125" style="222" customWidth="1"/>
    <col min="11530" max="11532" width="9.85546875" style="222" customWidth="1"/>
    <col min="11533" max="11534" width="8.85546875" style="222" customWidth="1"/>
    <col min="11535" max="11535" width="7.85546875" style="222" customWidth="1"/>
    <col min="11536" max="11776" width="9" style="222"/>
    <col min="11777" max="11777" width="8.42578125" style="222" customWidth="1"/>
    <col min="11778" max="11778" width="9" style="222" customWidth="1"/>
    <col min="11779" max="11779" width="9.42578125" style="222" customWidth="1"/>
    <col min="11780" max="11780" width="8.85546875" style="222" customWidth="1"/>
    <col min="11781" max="11781" width="7.85546875" style="222" customWidth="1"/>
    <col min="11782" max="11782" width="8.5703125" style="222" customWidth="1"/>
    <col min="11783" max="11784" width="9.85546875" style="222" customWidth="1"/>
    <col min="11785" max="11785" width="8.42578125" style="222" customWidth="1"/>
    <col min="11786" max="11788" width="9.85546875" style="222" customWidth="1"/>
    <col min="11789" max="11790" width="8.85546875" style="222" customWidth="1"/>
    <col min="11791" max="11791" width="7.85546875" style="222" customWidth="1"/>
    <col min="11792" max="12032" width="9" style="222"/>
    <col min="12033" max="12033" width="8.42578125" style="222" customWidth="1"/>
    <col min="12034" max="12034" width="9" style="222" customWidth="1"/>
    <col min="12035" max="12035" width="9.42578125" style="222" customWidth="1"/>
    <col min="12036" max="12036" width="8.85546875" style="222" customWidth="1"/>
    <col min="12037" max="12037" width="7.85546875" style="222" customWidth="1"/>
    <col min="12038" max="12038" width="8.5703125" style="222" customWidth="1"/>
    <col min="12039" max="12040" width="9.85546875" style="222" customWidth="1"/>
    <col min="12041" max="12041" width="8.42578125" style="222" customWidth="1"/>
    <col min="12042" max="12044" width="9.85546875" style="222" customWidth="1"/>
    <col min="12045" max="12046" width="8.85546875" style="222" customWidth="1"/>
    <col min="12047" max="12047" width="7.85546875" style="222" customWidth="1"/>
    <col min="12048" max="12288" width="9" style="222"/>
    <col min="12289" max="12289" width="8.42578125" style="222" customWidth="1"/>
    <col min="12290" max="12290" width="9" style="222" customWidth="1"/>
    <col min="12291" max="12291" width="9.42578125" style="222" customWidth="1"/>
    <col min="12292" max="12292" width="8.85546875" style="222" customWidth="1"/>
    <col min="12293" max="12293" width="7.85546875" style="222" customWidth="1"/>
    <col min="12294" max="12294" width="8.5703125" style="222" customWidth="1"/>
    <col min="12295" max="12296" width="9.85546875" style="222" customWidth="1"/>
    <col min="12297" max="12297" width="8.42578125" style="222" customWidth="1"/>
    <col min="12298" max="12300" width="9.85546875" style="222" customWidth="1"/>
    <col min="12301" max="12302" width="8.85546875" style="222" customWidth="1"/>
    <col min="12303" max="12303" width="7.85546875" style="222" customWidth="1"/>
    <col min="12304" max="12544" width="9" style="222"/>
    <col min="12545" max="12545" width="8.42578125" style="222" customWidth="1"/>
    <col min="12546" max="12546" width="9" style="222" customWidth="1"/>
    <col min="12547" max="12547" width="9.42578125" style="222" customWidth="1"/>
    <col min="12548" max="12548" width="8.85546875" style="222" customWidth="1"/>
    <col min="12549" max="12549" width="7.85546875" style="222" customWidth="1"/>
    <col min="12550" max="12550" width="8.5703125" style="222" customWidth="1"/>
    <col min="12551" max="12552" width="9.85546875" style="222" customWidth="1"/>
    <col min="12553" max="12553" width="8.42578125" style="222" customWidth="1"/>
    <col min="12554" max="12556" width="9.85546875" style="222" customWidth="1"/>
    <col min="12557" max="12558" width="8.85546875" style="222" customWidth="1"/>
    <col min="12559" max="12559" width="7.85546875" style="222" customWidth="1"/>
    <col min="12560" max="12800" width="9" style="222"/>
    <col min="12801" max="12801" width="8.42578125" style="222" customWidth="1"/>
    <col min="12802" max="12802" width="9" style="222" customWidth="1"/>
    <col min="12803" max="12803" width="9.42578125" style="222" customWidth="1"/>
    <col min="12804" max="12804" width="8.85546875" style="222" customWidth="1"/>
    <col min="12805" max="12805" width="7.85546875" style="222" customWidth="1"/>
    <col min="12806" max="12806" width="8.5703125" style="222" customWidth="1"/>
    <col min="12807" max="12808" width="9.85546875" style="222" customWidth="1"/>
    <col min="12809" max="12809" width="8.42578125" style="222" customWidth="1"/>
    <col min="12810" max="12812" width="9.85546875" style="222" customWidth="1"/>
    <col min="12813" max="12814" width="8.85546875" style="222" customWidth="1"/>
    <col min="12815" max="12815" width="7.85546875" style="222" customWidth="1"/>
    <col min="12816" max="13056" width="9" style="222"/>
    <col min="13057" max="13057" width="8.42578125" style="222" customWidth="1"/>
    <col min="13058" max="13058" width="9" style="222" customWidth="1"/>
    <col min="13059" max="13059" width="9.42578125" style="222" customWidth="1"/>
    <col min="13060" max="13060" width="8.85546875" style="222" customWidth="1"/>
    <col min="13061" max="13061" width="7.85546875" style="222" customWidth="1"/>
    <col min="13062" max="13062" width="8.5703125" style="222" customWidth="1"/>
    <col min="13063" max="13064" width="9.85546875" style="222" customWidth="1"/>
    <col min="13065" max="13065" width="8.42578125" style="222" customWidth="1"/>
    <col min="13066" max="13068" width="9.85546875" style="222" customWidth="1"/>
    <col min="13069" max="13070" width="8.85546875" style="222" customWidth="1"/>
    <col min="13071" max="13071" width="7.85546875" style="222" customWidth="1"/>
    <col min="13072" max="13312" width="9" style="222"/>
    <col min="13313" max="13313" width="8.42578125" style="222" customWidth="1"/>
    <col min="13314" max="13314" width="9" style="222" customWidth="1"/>
    <col min="13315" max="13315" width="9.42578125" style="222" customWidth="1"/>
    <col min="13316" max="13316" width="8.85546875" style="222" customWidth="1"/>
    <col min="13317" max="13317" width="7.85546875" style="222" customWidth="1"/>
    <col min="13318" max="13318" width="8.5703125" style="222" customWidth="1"/>
    <col min="13319" max="13320" width="9.85546875" style="222" customWidth="1"/>
    <col min="13321" max="13321" width="8.42578125" style="222" customWidth="1"/>
    <col min="13322" max="13324" width="9.85546875" style="222" customWidth="1"/>
    <col min="13325" max="13326" width="8.85546875" style="222" customWidth="1"/>
    <col min="13327" max="13327" width="7.85546875" style="222" customWidth="1"/>
    <col min="13328" max="13568" width="9" style="222"/>
    <col min="13569" max="13569" width="8.42578125" style="222" customWidth="1"/>
    <col min="13570" max="13570" width="9" style="222" customWidth="1"/>
    <col min="13571" max="13571" width="9.42578125" style="222" customWidth="1"/>
    <col min="13572" max="13572" width="8.85546875" style="222" customWidth="1"/>
    <col min="13573" max="13573" width="7.85546875" style="222" customWidth="1"/>
    <col min="13574" max="13574" width="8.5703125" style="222" customWidth="1"/>
    <col min="13575" max="13576" width="9.85546875" style="222" customWidth="1"/>
    <col min="13577" max="13577" width="8.42578125" style="222" customWidth="1"/>
    <col min="13578" max="13580" width="9.85546875" style="222" customWidth="1"/>
    <col min="13581" max="13582" width="8.85546875" style="222" customWidth="1"/>
    <col min="13583" max="13583" width="7.85546875" style="222" customWidth="1"/>
    <col min="13584" max="13824" width="9" style="222"/>
    <col min="13825" max="13825" width="8.42578125" style="222" customWidth="1"/>
    <col min="13826" max="13826" width="9" style="222" customWidth="1"/>
    <col min="13827" max="13827" width="9.42578125" style="222" customWidth="1"/>
    <col min="13828" max="13828" width="8.85546875" style="222" customWidth="1"/>
    <col min="13829" max="13829" width="7.85546875" style="222" customWidth="1"/>
    <col min="13830" max="13830" width="8.5703125" style="222" customWidth="1"/>
    <col min="13831" max="13832" width="9.85546875" style="222" customWidth="1"/>
    <col min="13833" max="13833" width="8.42578125" style="222" customWidth="1"/>
    <col min="13834" max="13836" width="9.85546875" style="222" customWidth="1"/>
    <col min="13837" max="13838" width="8.85546875" style="222" customWidth="1"/>
    <col min="13839" max="13839" width="7.85546875" style="222" customWidth="1"/>
    <col min="13840" max="14080" width="9" style="222"/>
    <col min="14081" max="14081" width="8.42578125" style="222" customWidth="1"/>
    <col min="14082" max="14082" width="9" style="222" customWidth="1"/>
    <col min="14083" max="14083" width="9.42578125" style="222" customWidth="1"/>
    <col min="14084" max="14084" width="8.85546875" style="222" customWidth="1"/>
    <col min="14085" max="14085" width="7.85546875" style="222" customWidth="1"/>
    <col min="14086" max="14086" width="8.5703125" style="222" customWidth="1"/>
    <col min="14087" max="14088" width="9.85546875" style="222" customWidth="1"/>
    <col min="14089" max="14089" width="8.42578125" style="222" customWidth="1"/>
    <col min="14090" max="14092" width="9.85546875" style="222" customWidth="1"/>
    <col min="14093" max="14094" width="8.85546875" style="222" customWidth="1"/>
    <col min="14095" max="14095" width="7.85546875" style="222" customWidth="1"/>
    <col min="14096" max="14336" width="9" style="222"/>
    <col min="14337" max="14337" width="8.42578125" style="222" customWidth="1"/>
    <col min="14338" max="14338" width="9" style="222" customWidth="1"/>
    <col min="14339" max="14339" width="9.42578125" style="222" customWidth="1"/>
    <col min="14340" max="14340" width="8.85546875" style="222" customWidth="1"/>
    <col min="14341" max="14341" width="7.85546875" style="222" customWidth="1"/>
    <col min="14342" max="14342" width="8.5703125" style="222" customWidth="1"/>
    <col min="14343" max="14344" width="9.85546875" style="222" customWidth="1"/>
    <col min="14345" max="14345" width="8.42578125" style="222" customWidth="1"/>
    <col min="14346" max="14348" width="9.85546875" style="222" customWidth="1"/>
    <col min="14349" max="14350" width="8.85546875" style="222" customWidth="1"/>
    <col min="14351" max="14351" width="7.85546875" style="222" customWidth="1"/>
    <col min="14352" max="14592" width="9" style="222"/>
    <col min="14593" max="14593" width="8.42578125" style="222" customWidth="1"/>
    <col min="14594" max="14594" width="9" style="222" customWidth="1"/>
    <col min="14595" max="14595" width="9.42578125" style="222" customWidth="1"/>
    <col min="14596" max="14596" width="8.85546875" style="222" customWidth="1"/>
    <col min="14597" max="14597" width="7.85546875" style="222" customWidth="1"/>
    <col min="14598" max="14598" width="8.5703125" style="222" customWidth="1"/>
    <col min="14599" max="14600" width="9.85546875" style="222" customWidth="1"/>
    <col min="14601" max="14601" width="8.42578125" style="222" customWidth="1"/>
    <col min="14602" max="14604" width="9.85546875" style="222" customWidth="1"/>
    <col min="14605" max="14606" width="8.85546875" style="222" customWidth="1"/>
    <col min="14607" max="14607" width="7.85546875" style="222" customWidth="1"/>
    <col min="14608" max="14848" width="9" style="222"/>
    <col min="14849" max="14849" width="8.42578125" style="222" customWidth="1"/>
    <col min="14850" max="14850" width="9" style="222" customWidth="1"/>
    <col min="14851" max="14851" width="9.42578125" style="222" customWidth="1"/>
    <col min="14852" max="14852" width="8.85546875" style="222" customWidth="1"/>
    <col min="14853" max="14853" width="7.85546875" style="222" customWidth="1"/>
    <col min="14854" max="14854" width="8.5703125" style="222" customWidth="1"/>
    <col min="14855" max="14856" width="9.85546875" style="222" customWidth="1"/>
    <col min="14857" max="14857" width="8.42578125" style="222" customWidth="1"/>
    <col min="14858" max="14860" width="9.85546875" style="222" customWidth="1"/>
    <col min="14861" max="14862" width="8.85546875" style="222" customWidth="1"/>
    <col min="14863" max="14863" width="7.85546875" style="222" customWidth="1"/>
    <col min="14864" max="15104" width="9" style="222"/>
    <col min="15105" max="15105" width="8.42578125" style="222" customWidth="1"/>
    <col min="15106" max="15106" width="9" style="222" customWidth="1"/>
    <col min="15107" max="15107" width="9.42578125" style="222" customWidth="1"/>
    <col min="15108" max="15108" width="8.85546875" style="222" customWidth="1"/>
    <col min="15109" max="15109" width="7.85546875" style="222" customWidth="1"/>
    <col min="15110" max="15110" width="8.5703125" style="222" customWidth="1"/>
    <col min="15111" max="15112" width="9.85546875" style="222" customWidth="1"/>
    <col min="15113" max="15113" width="8.42578125" style="222" customWidth="1"/>
    <col min="15114" max="15116" width="9.85546875" style="222" customWidth="1"/>
    <col min="15117" max="15118" width="8.85546875" style="222" customWidth="1"/>
    <col min="15119" max="15119" width="7.85546875" style="222" customWidth="1"/>
    <col min="15120" max="15360" width="9" style="222"/>
    <col min="15361" max="15361" width="8.42578125" style="222" customWidth="1"/>
    <col min="15362" max="15362" width="9" style="222" customWidth="1"/>
    <col min="15363" max="15363" width="9.42578125" style="222" customWidth="1"/>
    <col min="15364" max="15364" width="8.85546875" style="222" customWidth="1"/>
    <col min="15365" max="15365" width="7.85546875" style="222" customWidth="1"/>
    <col min="15366" max="15366" width="8.5703125" style="222" customWidth="1"/>
    <col min="15367" max="15368" width="9.85546875" style="222" customWidth="1"/>
    <col min="15369" max="15369" width="8.42578125" style="222" customWidth="1"/>
    <col min="15370" max="15372" width="9.85546875" style="222" customWidth="1"/>
    <col min="15373" max="15374" width="8.85546875" style="222" customWidth="1"/>
    <col min="15375" max="15375" width="7.85546875" style="222" customWidth="1"/>
    <col min="15376" max="15616" width="9" style="222"/>
    <col min="15617" max="15617" width="8.42578125" style="222" customWidth="1"/>
    <col min="15618" max="15618" width="9" style="222" customWidth="1"/>
    <col min="15619" max="15619" width="9.42578125" style="222" customWidth="1"/>
    <col min="15620" max="15620" width="8.85546875" style="222" customWidth="1"/>
    <col min="15621" max="15621" width="7.85546875" style="222" customWidth="1"/>
    <col min="15622" max="15622" width="8.5703125" style="222" customWidth="1"/>
    <col min="15623" max="15624" width="9.85546875" style="222" customWidth="1"/>
    <col min="15625" max="15625" width="8.42578125" style="222" customWidth="1"/>
    <col min="15626" max="15628" width="9.85546875" style="222" customWidth="1"/>
    <col min="15629" max="15630" width="8.85546875" style="222" customWidth="1"/>
    <col min="15631" max="15631" width="7.85546875" style="222" customWidth="1"/>
    <col min="15632" max="15872" width="9" style="222"/>
    <col min="15873" max="15873" width="8.42578125" style="222" customWidth="1"/>
    <col min="15874" max="15874" width="9" style="222" customWidth="1"/>
    <col min="15875" max="15875" width="9.42578125" style="222" customWidth="1"/>
    <col min="15876" max="15876" width="8.85546875" style="222" customWidth="1"/>
    <col min="15877" max="15877" width="7.85546875" style="222" customWidth="1"/>
    <col min="15878" max="15878" width="8.5703125" style="222" customWidth="1"/>
    <col min="15879" max="15880" width="9.85546875" style="222" customWidth="1"/>
    <col min="15881" max="15881" width="8.42578125" style="222" customWidth="1"/>
    <col min="15882" max="15884" width="9.85546875" style="222" customWidth="1"/>
    <col min="15885" max="15886" width="8.85546875" style="222" customWidth="1"/>
    <col min="15887" max="15887" width="7.85546875" style="222" customWidth="1"/>
    <col min="15888" max="16128" width="9" style="222"/>
    <col min="16129" max="16129" width="8.42578125" style="222" customWidth="1"/>
    <col min="16130" max="16130" width="9" style="222" customWidth="1"/>
    <col min="16131" max="16131" width="9.42578125" style="222" customWidth="1"/>
    <col min="16132" max="16132" width="8.85546875" style="222" customWidth="1"/>
    <col min="16133" max="16133" width="7.85546875" style="222" customWidth="1"/>
    <col min="16134" max="16134" width="8.5703125" style="222" customWidth="1"/>
    <col min="16135" max="16136" width="9.85546875" style="222" customWidth="1"/>
    <col min="16137" max="16137" width="8.42578125" style="222" customWidth="1"/>
    <col min="16138" max="16140" width="9.85546875" style="222" customWidth="1"/>
    <col min="16141" max="16142" width="8.85546875" style="222" customWidth="1"/>
    <col min="16143" max="16143" width="7.85546875" style="222" customWidth="1"/>
    <col min="16144" max="16384" width="9" style="222"/>
  </cols>
  <sheetData>
    <row r="1" spans="1:20" ht="58.5" customHeight="1"/>
    <row r="2" spans="1:20" ht="44.25" customHeight="1">
      <c r="A2" s="694" t="s">
        <v>175</v>
      </c>
      <c r="B2" s="694"/>
      <c r="C2" s="694"/>
      <c r="D2" s="694"/>
      <c r="E2" s="694"/>
      <c r="F2" s="694"/>
      <c r="G2" s="694"/>
      <c r="H2" s="694"/>
      <c r="I2" s="694"/>
      <c r="J2" s="694"/>
      <c r="K2" s="694"/>
      <c r="L2" s="694"/>
      <c r="M2" s="694"/>
      <c r="N2" s="694"/>
    </row>
    <row r="3" spans="1:20" ht="14.25" hidden="1" customHeight="1">
      <c r="A3" s="694"/>
      <c r="B3" s="694"/>
      <c r="C3" s="694"/>
      <c r="D3" s="694"/>
      <c r="E3" s="694"/>
      <c r="F3" s="694"/>
      <c r="G3" s="694"/>
      <c r="H3" s="694"/>
      <c r="I3" s="694"/>
      <c r="J3" s="694"/>
      <c r="K3" s="694"/>
      <c r="L3" s="694"/>
      <c r="M3" s="694"/>
      <c r="N3" s="694"/>
    </row>
    <row r="4" spans="1:20" s="273" customFormat="1" ht="18.75" customHeight="1">
      <c r="A4" s="703" t="s">
        <v>317</v>
      </c>
      <c r="B4" s="703"/>
      <c r="C4" s="703"/>
      <c r="D4" s="703"/>
      <c r="E4" s="703"/>
      <c r="F4" s="703"/>
      <c r="G4" s="703"/>
      <c r="H4" s="703"/>
      <c r="I4" s="703"/>
      <c r="J4" s="703"/>
      <c r="K4" s="703"/>
      <c r="L4" s="703"/>
      <c r="M4" s="703"/>
      <c r="N4" s="703"/>
      <c r="O4" s="274"/>
    </row>
    <row r="5" spans="1:20" s="273" customFormat="1" ht="22.5" customHeight="1">
      <c r="A5" s="683" t="s">
        <v>174</v>
      </c>
      <c r="B5" s="683"/>
      <c r="C5" s="683"/>
      <c r="D5" s="683"/>
      <c r="E5" s="683"/>
      <c r="F5" s="683"/>
      <c r="G5" s="275"/>
      <c r="H5" s="275"/>
      <c r="I5" s="275"/>
      <c r="J5" s="275"/>
      <c r="K5" s="275"/>
      <c r="L5" s="275"/>
      <c r="M5" s="275"/>
      <c r="N5" s="275"/>
      <c r="O5" s="274"/>
    </row>
    <row r="6" spans="1:20" ht="33.75" customHeight="1">
      <c r="A6" s="704" t="s">
        <v>137</v>
      </c>
      <c r="B6" s="705"/>
      <c r="C6" s="706" t="s">
        <v>173</v>
      </c>
      <c r="D6" s="706"/>
      <c r="E6" s="706"/>
      <c r="F6" s="706"/>
      <c r="G6" s="706"/>
      <c r="H6" s="706"/>
      <c r="I6" s="706"/>
      <c r="J6" s="706"/>
      <c r="K6" s="706"/>
      <c r="L6" s="706"/>
      <c r="M6" s="706"/>
      <c r="N6" s="707"/>
      <c r="P6" s="272"/>
    </row>
    <row r="7" spans="1:20" ht="60" customHeight="1">
      <c r="A7" s="704"/>
      <c r="B7" s="705"/>
      <c r="C7" s="271" t="s">
        <v>172</v>
      </c>
      <c r="D7" s="271" t="s">
        <v>171</v>
      </c>
      <c r="E7" s="271" t="s">
        <v>170</v>
      </c>
      <c r="F7" s="271" t="s">
        <v>169</v>
      </c>
      <c r="G7" s="271" t="s">
        <v>168</v>
      </c>
      <c r="H7" s="271" t="s">
        <v>167</v>
      </c>
      <c r="I7" s="271" t="s">
        <v>166</v>
      </c>
      <c r="J7" s="271" t="s">
        <v>165</v>
      </c>
      <c r="K7" s="271" t="s">
        <v>164</v>
      </c>
      <c r="L7" s="271" t="s">
        <v>163</v>
      </c>
      <c r="M7" s="271" t="s">
        <v>162</v>
      </c>
      <c r="N7" s="270" t="s">
        <v>9</v>
      </c>
      <c r="Q7" s="258"/>
    </row>
    <row r="8" spans="1:20" ht="72.75" customHeight="1">
      <c r="A8" s="704"/>
      <c r="B8" s="705"/>
      <c r="C8" s="269" t="s">
        <v>161</v>
      </c>
      <c r="D8" s="269" t="s">
        <v>160</v>
      </c>
      <c r="E8" s="269" t="s">
        <v>159</v>
      </c>
      <c r="F8" s="269" t="s">
        <v>158</v>
      </c>
      <c r="G8" s="269" t="s">
        <v>157</v>
      </c>
      <c r="H8" s="269" t="s">
        <v>156</v>
      </c>
      <c r="I8" s="269" t="s">
        <v>155</v>
      </c>
      <c r="J8" s="269" t="s">
        <v>154</v>
      </c>
      <c r="K8" s="269" t="s">
        <v>153</v>
      </c>
      <c r="L8" s="269" t="s">
        <v>152</v>
      </c>
      <c r="M8" s="269" t="s">
        <v>151</v>
      </c>
      <c r="N8" s="268" t="s">
        <v>12</v>
      </c>
      <c r="Q8" s="258"/>
      <c r="R8" s="267"/>
      <c r="S8" s="266"/>
      <c r="T8" s="265"/>
    </row>
    <row r="9" spans="1:20" ht="31.5" customHeight="1">
      <c r="A9" s="708" t="s">
        <v>5</v>
      </c>
      <c r="B9" s="262" t="s">
        <v>142</v>
      </c>
      <c r="C9" s="264">
        <v>179</v>
      </c>
      <c r="D9" s="261">
        <v>3162</v>
      </c>
      <c r="E9" s="261">
        <v>16</v>
      </c>
      <c r="F9" s="261">
        <v>1448</v>
      </c>
      <c r="G9" s="261">
        <v>118</v>
      </c>
      <c r="H9" s="261">
        <v>839</v>
      </c>
      <c r="I9" s="261">
        <v>1623</v>
      </c>
      <c r="J9" s="261">
        <v>548</v>
      </c>
      <c r="K9" s="261">
        <v>21</v>
      </c>
      <c r="L9" s="261">
        <v>339</v>
      </c>
      <c r="M9" s="261">
        <v>7</v>
      </c>
      <c r="N9" s="260">
        <f>SUM(C9:M9)</f>
        <v>8300</v>
      </c>
      <c r="Q9" s="258"/>
    </row>
    <row r="10" spans="1:20" ht="36.75" customHeight="1">
      <c r="A10" s="708"/>
      <c r="B10" s="257" t="s">
        <v>143</v>
      </c>
      <c r="C10" s="263">
        <v>679</v>
      </c>
      <c r="D10" s="263">
        <v>3040</v>
      </c>
      <c r="E10" s="263">
        <v>301</v>
      </c>
      <c r="F10" s="263">
        <v>782</v>
      </c>
      <c r="G10" s="263">
        <v>658</v>
      </c>
      <c r="H10" s="263">
        <v>1148</v>
      </c>
      <c r="I10" s="263">
        <v>594</v>
      </c>
      <c r="J10" s="263">
        <v>1377</v>
      </c>
      <c r="K10" s="263">
        <v>242</v>
      </c>
      <c r="L10" s="263">
        <v>1134</v>
      </c>
      <c r="M10" s="263">
        <v>4</v>
      </c>
      <c r="N10" s="538">
        <f>SUM(C10:M10)</f>
        <v>9959</v>
      </c>
      <c r="Q10" s="258"/>
    </row>
    <row r="11" spans="1:20" ht="36.75" customHeight="1">
      <c r="A11" s="700" t="s">
        <v>144</v>
      </c>
      <c r="B11" s="262" t="s">
        <v>142</v>
      </c>
      <c r="C11" s="261">
        <v>401</v>
      </c>
      <c r="D11" s="261">
        <v>10019</v>
      </c>
      <c r="E11" s="261">
        <v>192</v>
      </c>
      <c r="F11" s="261">
        <v>4607</v>
      </c>
      <c r="G11" s="261">
        <v>133</v>
      </c>
      <c r="H11" s="261">
        <v>1899</v>
      </c>
      <c r="I11" s="261">
        <v>525</v>
      </c>
      <c r="J11" s="261">
        <v>1031</v>
      </c>
      <c r="K11" s="261">
        <v>122</v>
      </c>
      <c r="L11" s="261">
        <v>366</v>
      </c>
      <c r="M11" s="261">
        <v>307</v>
      </c>
      <c r="N11" s="260">
        <f>SUM(C11:M11)</f>
        <v>19602</v>
      </c>
      <c r="O11" s="259"/>
      <c r="Q11" s="258"/>
    </row>
    <row r="12" spans="1:20" ht="36.75" customHeight="1">
      <c r="A12" s="701"/>
      <c r="B12" s="257" t="s">
        <v>143</v>
      </c>
      <c r="C12" s="256">
        <v>263</v>
      </c>
      <c r="D12" s="256">
        <v>6470</v>
      </c>
      <c r="E12" s="256">
        <v>678</v>
      </c>
      <c r="F12" s="256">
        <v>1578</v>
      </c>
      <c r="G12" s="256">
        <v>809</v>
      </c>
      <c r="H12" s="256">
        <v>1389</v>
      </c>
      <c r="I12" s="256">
        <v>430</v>
      </c>
      <c r="J12" s="256">
        <v>1930</v>
      </c>
      <c r="K12" s="256">
        <v>363</v>
      </c>
      <c r="L12" s="256">
        <v>1150</v>
      </c>
      <c r="M12" s="256">
        <v>341</v>
      </c>
      <c r="N12" s="257">
        <f>SUM(C12:M12)</f>
        <v>15401</v>
      </c>
      <c r="P12" s="255"/>
      <c r="Q12" s="254"/>
    </row>
    <row r="13" spans="1:20" s="236" customFormat="1" ht="36.75" customHeight="1">
      <c r="B13" s="253" t="s">
        <v>5</v>
      </c>
      <c r="C13" s="252">
        <f>SUM(C9:C10)</f>
        <v>858</v>
      </c>
      <c r="D13" s="252">
        <f t="shared" ref="D13:N13" si="0">SUM(D9:D10)</f>
        <v>6202</v>
      </c>
      <c r="E13" s="252">
        <f t="shared" si="0"/>
        <v>317</v>
      </c>
      <c r="F13" s="252">
        <f t="shared" si="0"/>
        <v>2230</v>
      </c>
      <c r="G13" s="252">
        <f t="shared" si="0"/>
        <v>776</v>
      </c>
      <c r="H13" s="252">
        <f t="shared" si="0"/>
        <v>1987</v>
      </c>
      <c r="I13" s="252">
        <f t="shared" si="0"/>
        <v>2217</v>
      </c>
      <c r="J13" s="252">
        <f t="shared" si="0"/>
        <v>1925</v>
      </c>
      <c r="K13" s="252">
        <f t="shared" si="0"/>
        <v>263</v>
      </c>
      <c r="L13" s="252">
        <f t="shared" si="0"/>
        <v>1473</v>
      </c>
      <c r="M13" s="252">
        <f t="shared" si="0"/>
        <v>11</v>
      </c>
      <c r="N13" s="252">
        <f t="shared" si="0"/>
        <v>18259</v>
      </c>
      <c r="O13" s="238"/>
    </row>
    <row r="14" spans="1:20" s="236" customFormat="1" ht="36.75" customHeight="1">
      <c r="A14" s="700" t="s">
        <v>6</v>
      </c>
      <c r="B14" s="251" t="s">
        <v>145</v>
      </c>
      <c r="C14" s="250">
        <f>SUM(C11:C12)</f>
        <v>664</v>
      </c>
      <c r="D14" s="250">
        <f t="shared" ref="D14:N14" si="1">SUM(D11:D12)</f>
        <v>16489</v>
      </c>
      <c r="E14" s="250">
        <f t="shared" si="1"/>
        <v>870</v>
      </c>
      <c r="F14" s="250">
        <f t="shared" si="1"/>
        <v>6185</v>
      </c>
      <c r="G14" s="250">
        <f t="shared" si="1"/>
        <v>942</v>
      </c>
      <c r="H14" s="250">
        <f t="shared" si="1"/>
        <v>3288</v>
      </c>
      <c r="I14" s="250">
        <f t="shared" si="1"/>
        <v>955</v>
      </c>
      <c r="J14" s="250">
        <f t="shared" si="1"/>
        <v>2961</v>
      </c>
      <c r="K14" s="250">
        <f t="shared" si="1"/>
        <v>485</v>
      </c>
      <c r="L14" s="250">
        <f t="shared" si="1"/>
        <v>1516</v>
      </c>
      <c r="M14" s="250">
        <f t="shared" si="1"/>
        <v>648</v>
      </c>
      <c r="N14" s="250">
        <f t="shared" si="1"/>
        <v>35003</v>
      </c>
      <c r="O14" s="238"/>
    </row>
    <row r="15" spans="1:20" s="236" customFormat="1" ht="36.75" customHeight="1">
      <c r="A15" s="701"/>
      <c r="B15" s="249" t="s">
        <v>146</v>
      </c>
      <c r="C15" s="248">
        <f>SUM(C13:C14)</f>
        <v>1522</v>
      </c>
      <c r="D15" s="248">
        <f t="shared" ref="D15:N15" si="2">SUM(D13:D14)</f>
        <v>22691</v>
      </c>
      <c r="E15" s="248">
        <f t="shared" si="2"/>
        <v>1187</v>
      </c>
      <c r="F15" s="248">
        <f t="shared" si="2"/>
        <v>8415</v>
      </c>
      <c r="G15" s="248">
        <f t="shared" si="2"/>
        <v>1718</v>
      </c>
      <c r="H15" s="248">
        <f t="shared" si="2"/>
        <v>5275</v>
      </c>
      <c r="I15" s="248">
        <f t="shared" si="2"/>
        <v>3172</v>
      </c>
      <c r="J15" s="248">
        <f t="shared" si="2"/>
        <v>4886</v>
      </c>
      <c r="K15" s="248">
        <f t="shared" si="2"/>
        <v>748</v>
      </c>
      <c r="L15" s="248">
        <f t="shared" si="2"/>
        <v>2989</v>
      </c>
      <c r="M15" s="248">
        <f t="shared" si="2"/>
        <v>659</v>
      </c>
      <c r="N15" s="248">
        <f t="shared" si="2"/>
        <v>53262</v>
      </c>
      <c r="O15" s="247"/>
    </row>
    <row r="16" spans="1:20" s="17" customFormat="1" ht="34.5" customHeight="1">
      <c r="A16" s="692" t="s">
        <v>150</v>
      </c>
      <c r="B16" s="692"/>
      <c r="C16" s="692"/>
      <c r="D16" s="27"/>
      <c r="E16" s="27"/>
      <c r="F16" s="27"/>
      <c r="G16" s="173"/>
      <c r="H16" s="174"/>
      <c r="I16" s="168"/>
      <c r="J16" s="702" t="s">
        <v>149</v>
      </c>
      <c r="K16" s="702"/>
      <c r="L16" s="702"/>
      <c r="M16" s="702"/>
      <c r="N16" s="702"/>
      <c r="O16" s="15"/>
      <c r="P16" s="15"/>
      <c r="Q16" s="15"/>
      <c r="R16" s="15"/>
    </row>
    <row r="17" spans="1:18" s="17" customFormat="1" ht="14.25" customHeight="1">
      <c r="A17" s="29"/>
      <c r="B17" s="27"/>
      <c r="C17" s="27"/>
      <c r="D17" s="27"/>
      <c r="E17" s="27"/>
      <c r="F17" s="168"/>
      <c r="G17" s="173"/>
      <c r="H17" s="174"/>
      <c r="I17" s="168"/>
      <c r="J17" s="168"/>
      <c r="K17" s="168"/>
      <c r="L17" s="168"/>
      <c r="M17" s="27"/>
      <c r="N17" s="480"/>
      <c r="O17" s="15"/>
      <c r="P17" s="15"/>
      <c r="Q17" s="15"/>
      <c r="R17" s="15"/>
    </row>
  </sheetData>
  <mergeCells count="10">
    <mergeCell ref="A11:A12"/>
    <mergeCell ref="A14:A15"/>
    <mergeCell ref="A16:C16"/>
    <mergeCell ref="J16:N16"/>
    <mergeCell ref="A2:N3"/>
    <mergeCell ref="A4:N4"/>
    <mergeCell ref="A5:F5"/>
    <mergeCell ref="A6:B8"/>
    <mergeCell ref="C6:N6"/>
    <mergeCell ref="A9:A10"/>
  </mergeCells>
  <printOptions horizontalCentered="1"/>
  <pageMargins left="0.19" right="0.17" top="0.4" bottom="0.31" header="0.31496062992126" footer="0.31496062992126"/>
  <pageSetup paperSize="9" scale="9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6"/>
  <sheetViews>
    <sheetView rightToLeft="1" view="pageBreakPreview" zoomScaleNormal="100" zoomScaleSheetLayoutView="100" workbookViewId="0">
      <selection activeCell="H2" sqref="H2"/>
    </sheetView>
  </sheetViews>
  <sheetFormatPr defaultColWidth="9" defaultRowHeight="21"/>
  <cols>
    <col min="1" max="2" width="17.140625" style="246" customWidth="1"/>
    <col min="3" max="4" width="23.140625" style="246" customWidth="1"/>
    <col min="5" max="6" width="23.140625" style="219" customWidth="1"/>
    <col min="7" max="8" width="9" style="219"/>
    <col min="9" max="15" width="9" style="221"/>
    <col min="16" max="16384" width="9" style="222"/>
  </cols>
  <sheetData>
    <row r="1" spans="1:18" ht="69" customHeight="1"/>
    <row r="2" spans="1:18" ht="21" customHeight="1">
      <c r="A2" s="709" t="s">
        <v>176</v>
      </c>
      <c r="B2" s="709"/>
      <c r="C2" s="709"/>
      <c r="D2" s="709"/>
      <c r="E2" s="709"/>
      <c r="F2" s="709"/>
    </row>
    <row r="3" spans="1:18">
      <c r="A3" s="710" t="s">
        <v>177</v>
      </c>
      <c r="B3" s="710"/>
      <c r="C3" s="710"/>
      <c r="D3" s="710"/>
      <c r="E3" s="710"/>
      <c r="F3" s="710"/>
    </row>
    <row r="4" spans="1:18" s="273" customFormat="1" ht="21" customHeight="1">
      <c r="A4" s="682" t="s">
        <v>135</v>
      </c>
      <c r="B4" s="682"/>
      <c r="C4" s="682"/>
      <c r="D4" s="682"/>
      <c r="E4" s="682"/>
      <c r="F4" s="682"/>
      <c r="G4" s="276"/>
      <c r="H4" s="276"/>
      <c r="I4" s="277"/>
      <c r="J4" s="277"/>
      <c r="K4" s="277"/>
      <c r="L4" s="277"/>
      <c r="M4" s="277"/>
      <c r="N4" s="277"/>
      <c r="O4" s="277"/>
    </row>
    <row r="5" spans="1:18" s="273" customFormat="1" ht="27.75" customHeight="1">
      <c r="A5" s="683" t="s">
        <v>178</v>
      </c>
      <c r="B5" s="683"/>
      <c r="C5" s="683"/>
      <c r="D5" s="683"/>
      <c r="E5" s="683"/>
      <c r="F5" s="683"/>
      <c r="G5" s="276"/>
      <c r="H5" s="276"/>
      <c r="I5" s="277"/>
      <c r="J5" s="277"/>
      <c r="K5" s="277"/>
      <c r="L5" s="277"/>
      <c r="M5" s="277"/>
      <c r="N5" s="277"/>
      <c r="O5" s="277"/>
    </row>
    <row r="6" spans="1:18" ht="31.5" customHeight="1">
      <c r="A6" s="684" t="s">
        <v>137</v>
      </c>
      <c r="B6" s="696"/>
      <c r="C6" s="696" t="s">
        <v>179</v>
      </c>
      <c r="D6" s="696"/>
      <c r="E6" s="696"/>
      <c r="F6" s="677"/>
    </row>
    <row r="7" spans="1:18" ht="45" customHeight="1">
      <c r="A7" s="684"/>
      <c r="B7" s="696"/>
      <c r="C7" s="504" t="s">
        <v>180</v>
      </c>
      <c r="D7" s="505" t="s">
        <v>181</v>
      </c>
      <c r="E7" s="504" t="s">
        <v>182</v>
      </c>
      <c r="F7" s="506" t="s">
        <v>146</v>
      </c>
    </row>
    <row r="8" spans="1:18" ht="38.1" customHeight="1">
      <c r="A8" s="711" t="s">
        <v>5</v>
      </c>
      <c r="B8" s="507" t="s">
        <v>142</v>
      </c>
      <c r="C8" s="278">
        <v>461</v>
      </c>
      <c r="D8" s="278">
        <v>512</v>
      </c>
      <c r="E8" s="278">
        <v>1113</v>
      </c>
      <c r="F8" s="279">
        <f>SUM(C8:E8)</f>
        <v>2086</v>
      </c>
    </row>
    <row r="9" spans="1:18" ht="38.1" customHeight="1">
      <c r="A9" s="711"/>
      <c r="B9" s="508" t="s">
        <v>143</v>
      </c>
      <c r="C9" s="280">
        <v>1094</v>
      </c>
      <c r="D9" s="280">
        <v>191</v>
      </c>
      <c r="E9" s="280">
        <v>607</v>
      </c>
      <c r="F9" s="250">
        <f>SUM(C9:E9)</f>
        <v>1892</v>
      </c>
    </row>
    <row r="10" spans="1:18" ht="38.1" customHeight="1">
      <c r="A10" s="712" t="s">
        <v>144</v>
      </c>
      <c r="B10" s="507" t="s">
        <v>142</v>
      </c>
      <c r="C10" s="278">
        <v>25</v>
      </c>
      <c r="D10" s="278">
        <v>3750</v>
      </c>
      <c r="E10" s="278">
        <v>1242</v>
      </c>
      <c r="F10" s="279">
        <f>SUM(C10:E10)</f>
        <v>5017</v>
      </c>
    </row>
    <row r="11" spans="1:18" ht="38.1" customHeight="1">
      <c r="A11" s="713"/>
      <c r="B11" s="508" t="s">
        <v>143</v>
      </c>
      <c r="C11" s="280">
        <v>38</v>
      </c>
      <c r="D11" s="280">
        <v>2599</v>
      </c>
      <c r="E11" s="280">
        <v>1450</v>
      </c>
      <c r="F11" s="250">
        <f>SUM(C11:E11)</f>
        <v>4087</v>
      </c>
    </row>
    <row r="12" spans="1:18" ht="38.1" customHeight="1">
      <c r="A12" s="222"/>
      <c r="B12" s="281" t="s">
        <v>5</v>
      </c>
      <c r="C12" s="252">
        <f>SUM(C8:C9)</f>
        <v>1555</v>
      </c>
      <c r="D12" s="252">
        <f>SUM(D8:D9)</f>
        <v>703</v>
      </c>
      <c r="E12" s="252">
        <f>SUM(E8:E9)</f>
        <v>1720</v>
      </c>
      <c r="F12" s="252">
        <f>SUM(F8:F9)</f>
        <v>3978</v>
      </c>
    </row>
    <row r="13" spans="1:18" ht="38.1" customHeight="1">
      <c r="A13" s="712" t="s">
        <v>6</v>
      </c>
      <c r="B13" s="282" t="s">
        <v>145</v>
      </c>
      <c r="C13" s="250">
        <f>SUM(C10:C11)</f>
        <v>63</v>
      </c>
      <c r="D13" s="250">
        <f>SUM(D10:D11)</f>
        <v>6349</v>
      </c>
      <c r="E13" s="250">
        <f>SUM(E10:E11)</f>
        <v>2692</v>
      </c>
      <c r="F13" s="250">
        <f>SUM(F10:F11)</f>
        <v>9104</v>
      </c>
    </row>
    <row r="14" spans="1:18" ht="38.1" customHeight="1">
      <c r="A14" s="713"/>
      <c r="B14" s="283" t="s">
        <v>146</v>
      </c>
      <c r="C14" s="248">
        <f>SUM(C12:C13)</f>
        <v>1618</v>
      </c>
      <c r="D14" s="248">
        <f>SUM(D12:D13)</f>
        <v>7052</v>
      </c>
      <c r="E14" s="248">
        <f>SUM(E12:E13)</f>
        <v>4412</v>
      </c>
      <c r="F14" s="248">
        <f>SUM(F12:F13)</f>
        <v>13082</v>
      </c>
    </row>
    <row r="15" spans="1:18" ht="18.75" customHeight="1">
      <c r="F15" s="284"/>
    </row>
    <row r="16" spans="1:18" s="288" customFormat="1" ht="33.75" customHeight="1">
      <c r="A16" s="714" t="s">
        <v>150</v>
      </c>
      <c r="B16" s="714"/>
      <c r="C16" s="714"/>
      <c r="D16" s="285"/>
      <c r="E16" s="715" t="s">
        <v>183</v>
      </c>
      <c r="F16" s="715"/>
      <c r="G16" s="286"/>
      <c r="H16" s="286"/>
      <c r="I16" s="287"/>
      <c r="J16" s="287"/>
      <c r="O16" s="289"/>
      <c r="P16" s="289"/>
      <c r="Q16" s="289"/>
      <c r="R16" s="289"/>
    </row>
  </sheetData>
  <mergeCells count="11">
    <mergeCell ref="A8:A9"/>
    <mergeCell ref="A10:A11"/>
    <mergeCell ref="A13:A14"/>
    <mergeCell ref="A16:C16"/>
    <mergeCell ref="E16:F16"/>
    <mergeCell ref="A2:F2"/>
    <mergeCell ref="A3:F3"/>
    <mergeCell ref="A4:F4"/>
    <mergeCell ref="A5:F5"/>
    <mergeCell ref="A6:B7"/>
    <mergeCell ref="C6:F6"/>
  </mergeCells>
  <printOptions horizontalCentered="1"/>
  <pageMargins left="0.34" right="0.24" top="0.42" bottom="0.3" header="0.31496062992126" footer="0.31496062992126"/>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8"/>
  <sheetViews>
    <sheetView rightToLeft="1" view="pageBreakPreview" zoomScaleNormal="80" zoomScaleSheetLayoutView="100" workbookViewId="0">
      <selection activeCell="H2" sqref="H2"/>
    </sheetView>
  </sheetViews>
  <sheetFormatPr defaultColWidth="9.140625" defaultRowHeight="21"/>
  <cols>
    <col min="1" max="1" width="12.85546875" style="246" customWidth="1"/>
    <col min="2" max="2" width="18" style="246" customWidth="1"/>
    <col min="3" max="6" width="24.140625" style="423" customWidth="1"/>
    <col min="7" max="7" width="9.140625" style="221"/>
    <col min="8" max="16384" width="9.140625" style="222"/>
  </cols>
  <sheetData>
    <row r="1" spans="1:7" ht="66.75" customHeight="1"/>
    <row r="2" spans="1:7" s="224" customFormat="1" ht="24" customHeight="1">
      <c r="A2" s="681" t="s">
        <v>260</v>
      </c>
      <c r="B2" s="681"/>
      <c r="C2" s="681"/>
      <c r="D2" s="681"/>
      <c r="E2" s="681"/>
      <c r="F2" s="681"/>
      <c r="G2" s="223"/>
    </row>
    <row r="3" spans="1:7" s="224" customFormat="1" ht="23.25" customHeight="1">
      <c r="A3" s="682" t="s">
        <v>261</v>
      </c>
      <c r="B3" s="682"/>
      <c r="C3" s="682"/>
      <c r="D3" s="682"/>
      <c r="E3" s="682"/>
      <c r="F3" s="682"/>
      <c r="G3" s="223"/>
    </row>
    <row r="4" spans="1:7" s="413" customFormat="1" ht="18.75" customHeight="1">
      <c r="A4" s="682" t="s">
        <v>317</v>
      </c>
      <c r="B4" s="682"/>
      <c r="C4" s="682"/>
      <c r="D4" s="682"/>
      <c r="E4" s="682"/>
      <c r="F4" s="682"/>
      <c r="G4" s="412"/>
    </row>
    <row r="5" spans="1:7" ht="18.75" customHeight="1">
      <c r="A5" s="683" t="s">
        <v>262</v>
      </c>
      <c r="B5" s="683"/>
      <c r="C5" s="683"/>
      <c r="D5" s="683"/>
      <c r="E5" s="683"/>
      <c r="F5" s="683"/>
    </row>
    <row r="6" spans="1:7" ht="28.5" customHeight="1">
      <c r="A6" s="684" t="s">
        <v>137</v>
      </c>
      <c r="B6" s="696"/>
      <c r="C6" s="720" t="s">
        <v>263</v>
      </c>
      <c r="D6" s="720"/>
      <c r="E6" s="720"/>
      <c r="F6" s="721"/>
    </row>
    <row r="7" spans="1:7" ht="42" customHeight="1">
      <c r="A7" s="684"/>
      <c r="B7" s="696"/>
      <c r="C7" s="547" t="s">
        <v>139</v>
      </c>
      <c r="D7" s="415" t="s">
        <v>140</v>
      </c>
      <c r="E7" s="548" t="s">
        <v>182</v>
      </c>
      <c r="F7" s="546" t="s">
        <v>264</v>
      </c>
    </row>
    <row r="8" spans="1:7" ht="33.75" customHeight="1">
      <c r="A8" s="716" t="s">
        <v>5</v>
      </c>
      <c r="B8" s="549" t="s">
        <v>142</v>
      </c>
      <c r="C8" s="278">
        <v>24</v>
      </c>
      <c r="D8" s="278">
        <v>12</v>
      </c>
      <c r="E8" s="278">
        <v>41</v>
      </c>
      <c r="F8" s="262">
        <f t="shared" ref="F8:F13" si="0">SUM(C8:E8)</f>
        <v>77</v>
      </c>
    </row>
    <row r="9" spans="1:7" ht="39" customHeight="1">
      <c r="A9" s="716"/>
      <c r="B9" s="550" t="s">
        <v>143</v>
      </c>
      <c r="C9" s="280">
        <v>197</v>
      </c>
      <c r="D9" s="280">
        <v>0</v>
      </c>
      <c r="E9" s="280">
        <v>93</v>
      </c>
      <c r="F9" s="250">
        <f t="shared" si="0"/>
        <v>290</v>
      </c>
    </row>
    <row r="10" spans="1:7" ht="39" customHeight="1">
      <c r="A10" s="717" t="s">
        <v>144</v>
      </c>
      <c r="B10" s="549" t="s">
        <v>142</v>
      </c>
      <c r="C10" s="278">
        <v>370</v>
      </c>
      <c r="D10" s="278">
        <v>869</v>
      </c>
      <c r="E10" s="278">
        <v>1104</v>
      </c>
      <c r="F10" s="262">
        <f t="shared" si="0"/>
        <v>2343</v>
      </c>
    </row>
    <row r="11" spans="1:7" ht="39" customHeight="1">
      <c r="A11" s="717"/>
      <c r="B11" s="550" t="s">
        <v>143</v>
      </c>
      <c r="C11" s="280">
        <v>341</v>
      </c>
      <c r="D11" s="280">
        <v>667</v>
      </c>
      <c r="E11" s="280">
        <v>682</v>
      </c>
      <c r="F11" s="250">
        <f t="shared" si="0"/>
        <v>1690</v>
      </c>
    </row>
    <row r="12" spans="1:7" ht="39" customHeight="1">
      <c r="A12" s="718" t="s">
        <v>6</v>
      </c>
      <c r="B12" s="549" t="s">
        <v>5</v>
      </c>
      <c r="C12" s="424">
        <f>SUM(C8:C9)</f>
        <v>221</v>
      </c>
      <c r="D12" s="424">
        <f>SUM(D8:D9)</f>
        <v>12</v>
      </c>
      <c r="E12" s="424">
        <f>SUM(E8:E9)</f>
        <v>134</v>
      </c>
      <c r="F12" s="262">
        <f t="shared" si="0"/>
        <v>367</v>
      </c>
    </row>
    <row r="13" spans="1:7" s="426" customFormat="1" ht="39" customHeight="1">
      <c r="A13" s="718"/>
      <c r="B13" s="282" t="s">
        <v>145</v>
      </c>
      <c r="C13" s="250">
        <f>SUM(C10:C11)</f>
        <v>711</v>
      </c>
      <c r="D13" s="250">
        <f>SUM(D10:D11)</f>
        <v>1536</v>
      </c>
      <c r="E13" s="250">
        <f>SUM(E10:E11)</f>
        <v>1786</v>
      </c>
      <c r="F13" s="250">
        <f t="shared" si="0"/>
        <v>4033</v>
      </c>
      <c r="G13" s="425"/>
    </row>
    <row r="14" spans="1:7" s="426" customFormat="1" ht="39" customHeight="1">
      <c r="A14" s="719"/>
      <c r="B14" s="283" t="s">
        <v>146</v>
      </c>
      <c r="C14" s="427">
        <f>SUM(C12:C13)</f>
        <v>932</v>
      </c>
      <c r="D14" s="427">
        <f>SUM(D12:D13)</f>
        <v>1548</v>
      </c>
      <c r="E14" s="427">
        <f>SUM(E12:E13)</f>
        <v>1920</v>
      </c>
      <c r="F14" s="427">
        <f>SUM(F12:F13)</f>
        <v>4400</v>
      </c>
      <c r="G14" s="425"/>
    </row>
    <row r="15" spans="1:7" s="426" customFormat="1" ht="18" customHeight="1">
      <c r="A15" s="545" t="s">
        <v>271</v>
      </c>
      <c r="B15" s="246"/>
      <c r="C15" s="551"/>
      <c r="D15" s="551"/>
      <c r="E15" s="551"/>
      <c r="F15" s="27" t="s">
        <v>270</v>
      </c>
      <c r="G15" s="425"/>
    </row>
    <row r="16" spans="1:7" s="426" customFormat="1" ht="15.75" customHeight="1">
      <c r="A16" s="545" t="s">
        <v>265</v>
      </c>
      <c r="B16" s="246"/>
      <c r="C16" s="551"/>
      <c r="D16" s="551"/>
      <c r="E16" s="551"/>
      <c r="F16" s="27" t="s">
        <v>266</v>
      </c>
      <c r="G16" s="425"/>
    </row>
    <row r="17" spans="1:7" s="426" customFormat="1" ht="15.75" customHeight="1">
      <c r="A17" s="545" t="s">
        <v>267</v>
      </c>
      <c r="B17" s="246"/>
      <c r="C17" s="551"/>
      <c r="D17" s="551"/>
      <c r="E17" s="551"/>
      <c r="F17" s="27" t="s">
        <v>268</v>
      </c>
      <c r="G17" s="425"/>
    </row>
    <row r="18" spans="1:7" s="15" customFormat="1" ht="14.25" customHeight="1">
      <c r="A18" s="27" t="s">
        <v>269</v>
      </c>
      <c r="B18" s="27"/>
      <c r="C18" s="27"/>
      <c r="D18" s="27"/>
      <c r="E18" s="27"/>
      <c r="F18" s="27"/>
    </row>
  </sheetData>
  <mergeCells count="9">
    <mergeCell ref="A8:A9"/>
    <mergeCell ref="A10:A11"/>
    <mergeCell ref="A12:A14"/>
    <mergeCell ref="A2:F2"/>
    <mergeCell ref="A3:F3"/>
    <mergeCell ref="A4:F4"/>
    <mergeCell ref="A5:F5"/>
    <mergeCell ref="A6:B7"/>
    <mergeCell ref="C6:F6"/>
  </mergeCells>
  <printOptions horizontalCentered="1"/>
  <pageMargins left="0.25" right="0.33" top="0.52" bottom="0.43" header="0.31496062992125984" footer="0.31496062992125984"/>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7"/>
  <sheetViews>
    <sheetView rightToLeft="1" view="pageBreakPreview" topLeftCell="A10" zoomScaleNormal="75" zoomScaleSheetLayoutView="100" workbookViewId="0">
      <selection activeCell="H2" sqref="H2"/>
    </sheetView>
  </sheetViews>
  <sheetFormatPr defaultRowHeight="18.75"/>
  <cols>
    <col min="1" max="1" width="20.28515625" style="18" customWidth="1"/>
    <col min="2" max="2" width="8.85546875" style="18" customWidth="1"/>
    <col min="3" max="3" width="11.42578125" style="18" customWidth="1"/>
    <col min="4" max="4" width="9" style="18" customWidth="1"/>
    <col min="5" max="7" width="9.7109375" style="18" customWidth="1"/>
    <col min="8" max="8" width="8.5703125" style="18" customWidth="1"/>
    <col min="9" max="9" width="9.42578125" style="18" customWidth="1"/>
    <col min="10" max="10" width="9.7109375" style="18" customWidth="1"/>
    <col min="11" max="11" width="24" style="18" customWidth="1"/>
    <col min="12" max="18" width="9.140625" style="1"/>
    <col min="19" max="256" width="9.140625" style="2"/>
    <col min="257" max="257" width="26.140625" style="2" customWidth="1"/>
    <col min="258" max="258" width="8.85546875" style="2" customWidth="1"/>
    <col min="259" max="259" width="11.42578125" style="2" customWidth="1"/>
    <col min="260" max="260" width="9" style="2" customWidth="1"/>
    <col min="261" max="264" width="9.7109375" style="2" customWidth="1"/>
    <col min="265" max="265" width="11.85546875" style="2" customWidth="1"/>
    <col min="266" max="266" width="9.7109375" style="2" customWidth="1"/>
    <col min="267" max="267" width="29.7109375" style="2" customWidth="1"/>
    <col min="268" max="512" width="9.140625" style="2"/>
    <col min="513" max="513" width="26.140625" style="2" customWidth="1"/>
    <col min="514" max="514" width="8.85546875" style="2" customWidth="1"/>
    <col min="515" max="515" width="11.42578125" style="2" customWidth="1"/>
    <col min="516" max="516" width="9" style="2" customWidth="1"/>
    <col min="517" max="520" width="9.7109375" style="2" customWidth="1"/>
    <col min="521" max="521" width="11.85546875" style="2" customWidth="1"/>
    <col min="522" max="522" width="9.7109375" style="2" customWidth="1"/>
    <col min="523" max="523" width="29.7109375" style="2" customWidth="1"/>
    <col min="524" max="768" width="9.140625" style="2"/>
    <col min="769" max="769" width="26.140625" style="2" customWidth="1"/>
    <col min="770" max="770" width="8.85546875" style="2" customWidth="1"/>
    <col min="771" max="771" width="11.42578125" style="2" customWidth="1"/>
    <col min="772" max="772" width="9" style="2" customWidth="1"/>
    <col min="773" max="776" width="9.7109375" style="2" customWidth="1"/>
    <col min="777" max="777" width="11.85546875" style="2" customWidth="1"/>
    <col min="778" max="778" width="9.7109375" style="2" customWidth="1"/>
    <col min="779" max="779" width="29.7109375" style="2" customWidth="1"/>
    <col min="780" max="1024" width="9.140625" style="2"/>
    <col min="1025" max="1025" width="26.140625" style="2" customWidth="1"/>
    <col min="1026" max="1026" width="8.85546875" style="2" customWidth="1"/>
    <col min="1027" max="1027" width="11.42578125" style="2" customWidth="1"/>
    <col min="1028" max="1028" width="9" style="2" customWidth="1"/>
    <col min="1029" max="1032" width="9.7109375" style="2" customWidth="1"/>
    <col min="1033" max="1033" width="11.85546875" style="2" customWidth="1"/>
    <col min="1034" max="1034" width="9.7109375" style="2" customWidth="1"/>
    <col min="1035" max="1035" width="29.7109375" style="2" customWidth="1"/>
    <col min="1036" max="1280" width="9.140625" style="2"/>
    <col min="1281" max="1281" width="26.140625" style="2" customWidth="1"/>
    <col min="1282" max="1282" width="8.85546875" style="2" customWidth="1"/>
    <col min="1283" max="1283" width="11.42578125" style="2" customWidth="1"/>
    <col min="1284" max="1284" width="9" style="2" customWidth="1"/>
    <col min="1285" max="1288" width="9.7109375" style="2" customWidth="1"/>
    <col min="1289" max="1289" width="11.85546875" style="2" customWidth="1"/>
    <col min="1290" max="1290" width="9.7109375" style="2" customWidth="1"/>
    <col min="1291" max="1291" width="29.7109375" style="2" customWidth="1"/>
    <col min="1292" max="1536" width="9.140625" style="2"/>
    <col min="1537" max="1537" width="26.140625" style="2" customWidth="1"/>
    <col min="1538" max="1538" width="8.85546875" style="2" customWidth="1"/>
    <col min="1539" max="1539" width="11.42578125" style="2" customWidth="1"/>
    <col min="1540" max="1540" width="9" style="2" customWidth="1"/>
    <col min="1541" max="1544" width="9.7109375" style="2" customWidth="1"/>
    <col min="1545" max="1545" width="11.85546875" style="2" customWidth="1"/>
    <col min="1546" max="1546" width="9.7109375" style="2" customWidth="1"/>
    <col min="1547" max="1547" width="29.7109375" style="2" customWidth="1"/>
    <col min="1548" max="1792" width="9.140625" style="2"/>
    <col min="1793" max="1793" width="26.140625" style="2" customWidth="1"/>
    <col min="1794" max="1794" width="8.85546875" style="2" customWidth="1"/>
    <col min="1795" max="1795" width="11.42578125" style="2" customWidth="1"/>
    <col min="1796" max="1796" width="9" style="2" customWidth="1"/>
    <col min="1797" max="1800" width="9.7109375" style="2" customWidth="1"/>
    <col min="1801" max="1801" width="11.85546875" style="2" customWidth="1"/>
    <col min="1802" max="1802" width="9.7109375" style="2" customWidth="1"/>
    <col min="1803" max="1803" width="29.7109375" style="2" customWidth="1"/>
    <col min="1804" max="2048" width="9.140625" style="2"/>
    <col min="2049" max="2049" width="26.140625" style="2" customWidth="1"/>
    <col min="2050" max="2050" width="8.85546875" style="2" customWidth="1"/>
    <col min="2051" max="2051" width="11.42578125" style="2" customWidth="1"/>
    <col min="2052" max="2052" width="9" style="2" customWidth="1"/>
    <col min="2053" max="2056" width="9.7109375" style="2" customWidth="1"/>
    <col min="2057" max="2057" width="11.85546875" style="2" customWidth="1"/>
    <col min="2058" max="2058" width="9.7109375" style="2" customWidth="1"/>
    <col min="2059" max="2059" width="29.7109375" style="2" customWidth="1"/>
    <col min="2060" max="2304" width="9.140625" style="2"/>
    <col min="2305" max="2305" width="26.140625" style="2" customWidth="1"/>
    <col min="2306" max="2306" width="8.85546875" style="2" customWidth="1"/>
    <col min="2307" max="2307" width="11.42578125" style="2" customWidth="1"/>
    <col min="2308" max="2308" width="9" style="2" customWidth="1"/>
    <col min="2309" max="2312" width="9.7109375" style="2" customWidth="1"/>
    <col min="2313" max="2313" width="11.85546875" style="2" customWidth="1"/>
    <col min="2314" max="2314" width="9.7109375" style="2" customWidth="1"/>
    <col min="2315" max="2315" width="29.7109375" style="2" customWidth="1"/>
    <col min="2316" max="2560" width="9.140625" style="2"/>
    <col min="2561" max="2561" width="26.140625" style="2" customWidth="1"/>
    <col min="2562" max="2562" width="8.85546875" style="2" customWidth="1"/>
    <col min="2563" max="2563" width="11.42578125" style="2" customWidth="1"/>
    <col min="2564" max="2564" width="9" style="2" customWidth="1"/>
    <col min="2565" max="2568" width="9.7109375" style="2" customWidth="1"/>
    <col min="2569" max="2569" width="11.85546875" style="2" customWidth="1"/>
    <col min="2570" max="2570" width="9.7109375" style="2" customWidth="1"/>
    <col min="2571" max="2571" width="29.7109375" style="2" customWidth="1"/>
    <col min="2572" max="2816" width="9.140625" style="2"/>
    <col min="2817" max="2817" width="26.140625" style="2" customWidth="1"/>
    <col min="2818" max="2818" width="8.85546875" style="2" customWidth="1"/>
    <col min="2819" max="2819" width="11.42578125" style="2" customWidth="1"/>
    <col min="2820" max="2820" width="9" style="2" customWidth="1"/>
    <col min="2821" max="2824" width="9.7109375" style="2" customWidth="1"/>
    <col min="2825" max="2825" width="11.85546875" style="2" customWidth="1"/>
    <col min="2826" max="2826" width="9.7109375" style="2" customWidth="1"/>
    <col min="2827" max="2827" width="29.7109375" style="2" customWidth="1"/>
    <col min="2828" max="3072" width="9.140625" style="2"/>
    <col min="3073" max="3073" width="26.140625" style="2" customWidth="1"/>
    <col min="3074" max="3074" width="8.85546875" style="2" customWidth="1"/>
    <col min="3075" max="3075" width="11.42578125" style="2" customWidth="1"/>
    <col min="3076" max="3076" width="9" style="2" customWidth="1"/>
    <col min="3077" max="3080" width="9.7109375" style="2" customWidth="1"/>
    <col min="3081" max="3081" width="11.85546875" style="2" customWidth="1"/>
    <col min="3082" max="3082" width="9.7109375" style="2" customWidth="1"/>
    <col min="3083" max="3083" width="29.7109375" style="2" customWidth="1"/>
    <col min="3084" max="3328" width="9.140625" style="2"/>
    <col min="3329" max="3329" width="26.140625" style="2" customWidth="1"/>
    <col min="3330" max="3330" width="8.85546875" style="2" customWidth="1"/>
    <col min="3331" max="3331" width="11.42578125" style="2" customWidth="1"/>
    <col min="3332" max="3332" width="9" style="2" customWidth="1"/>
    <col min="3333" max="3336" width="9.7109375" style="2" customWidth="1"/>
    <col min="3337" max="3337" width="11.85546875" style="2" customWidth="1"/>
    <col min="3338" max="3338" width="9.7109375" style="2" customWidth="1"/>
    <col min="3339" max="3339" width="29.7109375" style="2" customWidth="1"/>
    <col min="3340" max="3584" width="9.140625" style="2"/>
    <col min="3585" max="3585" width="26.140625" style="2" customWidth="1"/>
    <col min="3586" max="3586" width="8.85546875" style="2" customWidth="1"/>
    <col min="3587" max="3587" width="11.42578125" style="2" customWidth="1"/>
    <col min="3588" max="3588" width="9" style="2" customWidth="1"/>
    <col min="3589" max="3592" width="9.7109375" style="2" customWidth="1"/>
    <col min="3593" max="3593" width="11.85546875" style="2" customWidth="1"/>
    <col min="3594" max="3594" width="9.7109375" style="2" customWidth="1"/>
    <col min="3595" max="3595" width="29.7109375" style="2" customWidth="1"/>
    <col min="3596" max="3840" width="9.140625" style="2"/>
    <col min="3841" max="3841" width="26.140625" style="2" customWidth="1"/>
    <col min="3842" max="3842" width="8.85546875" style="2" customWidth="1"/>
    <col min="3843" max="3843" width="11.42578125" style="2" customWidth="1"/>
    <col min="3844" max="3844" width="9" style="2" customWidth="1"/>
    <col min="3845" max="3848" width="9.7109375" style="2" customWidth="1"/>
    <col min="3849" max="3849" width="11.85546875" style="2" customWidth="1"/>
    <col min="3850" max="3850" width="9.7109375" style="2" customWidth="1"/>
    <col min="3851" max="3851" width="29.7109375" style="2" customWidth="1"/>
    <col min="3852" max="4096" width="9.140625" style="2"/>
    <col min="4097" max="4097" width="26.140625" style="2" customWidth="1"/>
    <col min="4098" max="4098" width="8.85546875" style="2" customWidth="1"/>
    <col min="4099" max="4099" width="11.42578125" style="2" customWidth="1"/>
    <col min="4100" max="4100" width="9" style="2" customWidth="1"/>
    <col min="4101" max="4104" width="9.7109375" style="2" customWidth="1"/>
    <col min="4105" max="4105" width="11.85546875" style="2" customWidth="1"/>
    <col min="4106" max="4106" width="9.7109375" style="2" customWidth="1"/>
    <col min="4107" max="4107" width="29.7109375" style="2" customWidth="1"/>
    <col min="4108" max="4352" width="9.140625" style="2"/>
    <col min="4353" max="4353" width="26.140625" style="2" customWidth="1"/>
    <col min="4354" max="4354" width="8.85546875" style="2" customWidth="1"/>
    <col min="4355" max="4355" width="11.42578125" style="2" customWidth="1"/>
    <col min="4356" max="4356" width="9" style="2" customWidth="1"/>
    <col min="4357" max="4360" width="9.7109375" style="2" customWidth="1"/>
    <col min="4361" max="4361" width="11.85546875" style="2" customWidth="1"/>
    <col min="4362" max="4362" width="9.7109375" style="2" customWidth="1"/>
    <col min="4363" max="4363" width="29.7109375" style="2" customWidth="1"/>
    <col min="4364" max="4608" width="9.140625" style="2"/>
    <col min="4609" max="4609" width="26.140625" style="2" customWidth="1"/>
    <col min="4610" max="4610" width="8.85546875" style="2" customWidth="1"/>
    <col min="4611" max="4611" width="11.42578125" style="2" customWidth="1"/>
    <col min="4612" max="4612" width="9" style="2" customWidth="1"/>
    <col min="4613" max="4616" width="9.7109375" style="2" customWidth="1"/>
    <col min="4617" max="4617" width="11.85546875" style="2" customWidth="1"/>
    <col min="4618" max="4618" width="9.7109375" style="2" customWidth="1"/>
    <col min="4619" max="4619" width="29.7109375" style="2" customWidth="1"/>
    <col min="4620" max="4864" width="9.140625" style="2"/>
    <col min="4865" max="4865" width="26.140625" style="2" customWidth="1"/>
    <col min="4866" max="4866" width="8.85546875" style="2" customWidth="1"/>
    <col min="4867" max="4867" width="11.42578125" style="2" customWidth="1"/>
    <col min="4868" max="4868" width="9" style="2" customWidth="1"/>
    <col min="4869" max="4872" width="9.7109375" style="2" customWidth="1"/>
    <col min="4873" max="4873" width="11.85546875" style="2" customWidth="1"/>
    <col min="4874" max="4874" width="9.7109375" style="2" customWidth="1"/>
    <col min="4875" max="4875" width="29.7109375" style="2" customWidth="1"/>
    <col min="4876" max="5120" width="9.140625" style="2"/>
    <col min="5121" max="5121" width="26.140625" style="2" customWidth="1"/>
    <col min="5122" max="5122" width="8.85546875" style="2" customWidth="1"/>
    <col min="5123" max="5123" width="11.42578125" style="2" customWidth="1"/>
    <col min="5124" max="5124" width="9" style="2" customWidth="1"/>
    <col min="5125" max="5128" width="9.7109375" style="2" customWidth="1"/>
    <col min="5129" max="5129" width="11.85546875" style="2" customWidth="1"/>
    <col min="5130" max="5130" width="9.7109375" style="2" customWidth="1"/>
    <col min="5131" max="5131" width="29.7109375" style="2" customWidth="1"/>
    <col min="5132" max="5376" width="9.140625" style="2"/>
    <col min="5377" max="5377" width="26.140625" style="2" customWidth="1"/>
    <col min="5378" max="5378" width="8.85546875" style="2" customWidth="1"/>
    <col min="5379" max="5379" width="11.42578125" style="2" customWidth="1"/>
    <col min="5380" max="5380" width="9" style="2" customWidth="1"/>
    <col min="5381" max="5384" width="9.7109375" style="2" customWidth="1"/>
    <col min="5385" max="5385" width="11.85546875" style="2" customWidth="1"/>
    <col min="5386" max="5386" width="9.7109375" style="2" customWidth="1"/>
    <col min="5387" max="5387" width="29.7109375" style="2" customWidth="1"/>
    <col min="5388" max="5632" width="9.140625" style="2"/>
    <col min="5633" max="5633" width="26.140625" style="2" customWidth="1"/>
    <col min="5634" max="5634" width="8.85546875" style="2" customWidth="1"/>
    <col min="5635" max="5635" width="11.42578125" style="2" customWidth="1"/>
    <col min="5636" max="5636" width="9" style="2" customWidth="1"/>
    <col min="5637" max="5640" width="9.7109375" style="2" customWidth="1"/>
    <col min="5641" max="5641" width="11.85546875" style="2" customWidth="1"/>
    <col min="5642" max="5642" width="9.7109375" style="2" customWidth="1"/>
    <col min="5643" max="5643" width="29.7109375" style="2" customWidth="1"/>
    <col min="5644" max="5888" width="9.140625" style="2"/>
    <col min="5889" max="5889" width="26.140625" style="2" customWidth="1"/>
    <col min="5890" max="5890" width="8.85546875" style="2" customWidth="1"/>
    <col min="5891" max="5891" width="11.42578125" style="2" customWidth="1"/>
    <col min="5892" max="5892" width="9" style="2" customWidth="1"/>
    <col min="5893" max="5896" width="9.7109375" style="2" customWidth="1"/>
    <col min="5897" max="5897" width="11.85546875" style="2" customWidth="1"/>
    <col min="5898" max="5898" width="9.7109375" style="2" customWidth="1"/>
    <col min="5899" max="5899" width="29.7109375" style="2" customWidth="1"/>
    <col min="5900" max="6144" width="9.140625" style="2"/>
    <col min="6145" max="6145" width="26.140625" style="2" customWidth="1"/>
    <col min="6146" max="6146" width="8.85546875" style="2" customWidth="1"/>
    <col min="6147" max="6147" width="11.42578125" style="2" customWidth="1"/>
    <col min="6148" max="6148" width="9" style="2" customWidth="1"/>
    <col min="6149" max="6152" width="9.7109375" style="2" customWidth="1"/>
    <col min="6153" max="6153" width="11.85546875" style="2" customWidth="1"/>
    <col min="6154" max="6154" width="9.7109375" style="2" customWidth="1"/>
    <col min="6155" max="6155" width="29.7109375" style="2" customWidth="1"/>
    <col min="6156" max="6400" width="9.140625" style="2"/>
    <col min="6401" max="6401" width="26.140625" style="2" customWidth="1"/>
    <col min="6402" max="6402" width="8.85546875" style="2" customWidth="1"/>
    <col min="6403" max="6403" width="11.42578125" style="2" customWidth="1"/>
    <col min="6404" max="6404" width="9" style="2" customWidth="1"/>
    <col min="6405" max="6408" width="9.7109375" style="2" customWidth="1"/>
    <col min="6409" max="6409" width="11.85546875" style="2" customWidth="1"/>
    <col min="6410" max="6410" width="9.7109375" style="2" customWidth="1"/>
    <col min="6411" max="6411" width="29.7109375" style="2" customWidth="1"/>
    <col min="6412" max="6656" width="9.140625" style="2"/>
    <col min="6657" max="6657" width="26.140625" style="2" customWidth="1"/>
    <col min="6658" max="6658" width="8.85546875" style="2" customWidth="1"/>
    <col min="6659" max="6659" width="11.42578125" style="2" customWidth="1"/>
    <col min="6660" max="6660" width="9" style="2" customWidth="1"/>
    <col min="6661" max="6664" width="9.7109375" style="2" customWidth="1"/>
    <col min="6665" max="6665" width="11.85546875" style="2" customWidth="1"/>
    <col min="6666" max="6666" width="9.7109375" style="2" customWidth="1"/>
    <col min="6667" max="6667" width="29.7109375" style="2" customWidth="1"/>
    <col min="6668" max="6912" width="9.140625" style="2"/>
    <col min="6913" max="6913" width="26.140625" style="2" customWidth="1"/>
    <col min="6914" max="6914" width="8.85546875" style="2" customWidth="1"/>
    <col min="6915" max="6915" width="11.42578125" style="2" customWidth="1"/>
    <col min="6916" max="6916" width="9" style="2" customWidth="1"/>
    <col min="6917" max="6920" width="9.7109375" style="2" customWidth="1"/>
    <col min="6921" max="6921" width="11.85546875" style="2" customWidth="1"/>
    <col min="6922" max="6922" width="9.7109375" style="2" customWidth="1"/>
    <col min="6923" max="6923" width="29.7109375" style="2" customWidth="1"/>
    <col min="6924" max="7168" width="9.140625" style="2"/>
    <col min="7169" max="7169" width="26.140625" style="2" customWidth="1"/>
    <col min="7170" max="7170" width="8.85546875" style="2" customWidth="1"/>
    <col min="7171" max="7171" width="11.42578125" style="2" customWidth="1"/>
    <col min="7172" max="7172" width="9" style="2" customWidth="1"/>
    <col min="7173" max="7176" width="9.7109375" style="2" customWidth="1"/>
    <col min="7177" max="7177" width="11.85546875" style="2" customWidth="1"/>
    <col min="7178" max="7178" width="9.7109375" style="2" customWidth="1"/>
    <col min="7179" max="7179" width="29.7109375" style="2" customWidth="1"/>
    <col min="7180" max="7424" width="9.140625" style="2"/>
    <col min="7425" max="7425" width="26.140625" style="2" customWidth="1"/>
    <col min="7426" max="7426" width="8.85546875" style="2" customWidth="1"/>
    <col min="7427" max="7427" width="11.42578125" style="2" customWidth="1"/>
    <col min="7428" max="7428" width="9" style="2" customWidth="1"/>
    <col min="7429" max="7432" width="9.7109375" style="2" customWidth="1"/>
    <col min="7433" max="7433" width="11.85546875" style="2" customWidth="1"/>
    <col min="7434" max="7434" width="9.7109375" style="2" customWidth="1"/>
    <col min="7435" max="7435" width="29.7109375" style="2" customWidth="1"/>
    <col min="7436" max="7680" width="9.140625" style="2"/>
    <col min="7681" max="7681" width="26.140625" style="2" customWidth="1"/>
    <col min="7682" max="7682" width="8.85546875" style="2" customWidth="1"/>
    <col min="7683" max="7683" width="11.42578125" style="2" customWidth="1"/>
    <col min="7684" max="7684" width="9" style="2" customWidth="1"/>
    <col min="7685" max="7688" width="9.7109375" style="2" customWidth="1"/>
    <col min="7689" max="7689" width="11.85546875" style="2" customWidth="1"/>
    <col min="7690" max="7690" width="9.7109375" style="2" customWidth="1"/>
    <col min="7691" max="7691" width="29.7109375" style="2" customWidth="1"/>
    <col min="7692" max="7936" width="9.140625" style="2"/>
    <col min="7937" max="7937" width="26.140625" style="2" customWidth="1"/>
    <col min="7938" max="7938" width="8.85546875" style="2" customWidth="1"/>
    <col min="7939" max="7939" width="11.42578125" style="2" customWidth="1"/>
    <col min="7940" max="7940" width="9" style="2" customWidth="1"/>
    <col min="7941" max="7944" width="9.7109375" style="2" customWidth="1"/>
    <col min="7945" max="7945" width="11.85546875" style="2" customWidth="1"/>
    <col min="7946" max="7946" width="9.7109375" style="2" customWidth="1"/>
    <col min="7947" max="7947" width="29.7109375" style="2" customWidth="1"/>
    <col min="7948" max="8192" width="9.140625" style="2"/>
    <col min="8193" max="8193" width="26.140625" style="2" customWidth="1"/>
    <col min="8194" max="8194" width="8.85546875" style="2" customWidth="1"/>
    <col min="8195" max="8195" width="11.42578125" style="2" customWidth="1"/>
    <col min="8196" max="8196" width="9" style="2" customWidth="1"/>
    <col min="8197" max="8200" width="9.7109375" style="2" customWidth="1"/>
    <col min="8201" max="8201" width="11.85546875" style="2" customWidth="1"/>
    <col min="8202" max="8202" width="9.7109375" style="2" customWidth="1"/>
    <col min="8203" max="8203" width="29.7109375" style="2" customWidth="1"/>
    <col min="8204" max="8448" width="9.140625" style="2"/>
    <col min="8449" max="8449" width="26.140625" style="2" customWidth="1"/>
    <col min="8450" max="8450" width="8.85546875" style="2" customWidth="1"/>
    <col min="8451" max="8451" width="11.42578125" style="2" customWidth="1"/>
    <col min="8452" max="8452" width="9" style="2" customWidth="1"/>
    <col min="8453" max="8456" width="9.7109375" style="2" customWidth="1"/>
    <col min="8457" max="8457" width="11.85546875" style="2" customWidth="1"/>
    <col min="8458" max="8458" width="9.7109375" style="2" customWidth="1"/>
    <col min="8459" max="8459" width="29.7109375" style="2" customWidth="1"/>
    <col min="8460" max="8704" width="9.140625" style="2"/>
    <col min="8705" max="8705" width="26.140625" style="2" customWidth="1"/>
    <col min="8706" max="8706" width="8.85546875" style="2" customWidth="1"/>
    <col min="8707" max="8707" width="11.42578125" style="2" customWidth="1"/>
    <col min="8708" max="8708" width="9" style="2" customWidth="1"/>
    <col min="8709" max="8712" width="9.7109375" style="2" customWidth="1"/>
    <col min="8713" max="8713" width="11.85546875" style="2" customWidth="1"/>
    <col min="8714" max="8714" width="9.7109375" style="2" customWidth="1"/>
    <col min="8715" max="8715" width="29.7109375" style="2" customWidth="1"/>
    <col min="8716" max="8960" width="9.140625" style="2"/>
    <col min="8961" max="8961" width="26.140625" style="2" customWidth="1"/>
    <col min="8962" max="8962" width="8.85546875" style="2" customWidth="1"/>
    <col min="8963" max="8963" width="11.42578125" style="2" customWidth="1"/>
    <col min="8964" max="8964" width="9" style="2" customWidth="1"/>
    <col min="8965" max="8968" width="9.7109375" style="2" customWidth="1"/>
    <col min="8969" max="8969" width="11.85546875" style="2" customWidth="1"/>
    <col min="8970" max="8970" width="9.7109375" style="2" customWidth="1"/>
    <col min="8971" max="8971" width="29.7109375" style="2" customWidth="1"/>
    <col min="8972" max="9216" width="9.140625" style="2"/>
    <col min="9217" max="9217" width="26.140625" style="2" customWidth="1"/>
    <col min="9218" max="9218" width="8.85546875" style="2" customWidth="1"/>
    <col min="9219" max="9219" width="11.42578125" style="2" customWidth="1"/>
    <col min="9220" max="9220" width="9" style="2" customWidth="1"/>
    <col min="9221" max="9224" width="9.7109375" style="2" customWidth="1"/>
    <col min="9225" max="9225" width="11.85546875" style="2" customWidth="1"/>
    <col min="9226" max="9226" width="9.7109375" style="2" customWidth="1"/>
    <col min="9227" max="9227" width="29.7109375" style="2" customWidth="1"/>
    <col min="9228" max="9472" width="9.140625" style="2"/>
    <col min="9473" max="9473" width="26.140625" style="2" customWidth="1"/>
    <col min="9474" max="9474" width="8.85546875" style="2" customWidth="1"/>
    <col min="9475" max="9475" width="11.42578125" style="2" customWidth="1"/>
    <col min="9476" max="9476" width="9" style="2" customWidth="1"/>
    <col min="9477" max="9480" width="9.7109375" style="2" customWidth="1"/>
    <col min="9481" max="9481" width="11.85546875" style="2" customWidth="1"/>
    <col min="9482" max="9482" width="9.7109375" style="2" customWidth="1"/>
    <col min="9483" max="9483" width="29.7109375" style="2" customWidth="1"/>
    <col min="9484" max="9728" width="9.140625" style="2"/>
    <col min="9729" max="9729" width="26.140625" style="2" customWidth="1"/>
    <col min="9730" max="9730" width="8.85546875" style="2" customWidth="1"/>
    <col min="9731" max="9731" width="11.42578125" style="2" customWidth="1"/>
    <col min="9732" max="9732" width="9" style="2" customWidth="1"/>
    <col min="9733" max="9736" width="9.7109375" style="2" customWidth="1"/>
    <col min="9737" max="9737" width="11.85546875" style="2" customWidth="1"/>
    <col min="9738" max="9738" width="9.7109375" style="2" customWidth="1"/>
    <col min="9739" max="9739" width="29.7109375" style="2" customWidth="1"/>
    <col min="9740" max="9984" width="9.140625" style="2"/>
    <col min="9985" max="9985" width="26.140625" style="2" customWidth="1"/>
    <col min="9986" max="9986" width="8.85546875" style="2" customWidth="1"/>
    <col min="9987" max="9987" width="11.42578125" style="2" customWidth="1"/>
    <col min="9988" max="9988" width="9" style="2" customWidth="1"/>
    <col min="9989" max="9992" width="9.7109375" style="2" customWidth="1"/>
    <col min="9993" max="9993" width="11.85546875" style="2" customWidth="1"/>
    <col min="9994" max="9994" width="9.7109375" style="2" customWidth="1"/>
    <col min="9995" max="9995" width="29.7109375" style="2" customWidth="1"/>
    <col min="9996" max="10240" width="9.140625" style="2"/>
    <col min="10241" max="10241" width="26.140625" style="2" customWidth="1"/>
    <col min="10242" max="10242" width="8.85546875" style="2" customWidth="1"/>
    <col min="10243" max="10243" width="11.42578125" style="2" customWidth="1"/>
    <col min="10244" max="10244" width="9" style="2" customWidth="1"/>
    <col min="10245" max="10248" width="9.7109375" style="2" customWidth="1"/>
    <col min="10249" max="10249" width="11.85546875" style="2" customWidth="1"/>
    <col min="10250" max="10250" width="9.7109375" style="2" customWidth="1"/>
    <col min="10251" max="10251" width="29.7109375" style="2" customWidth="1"/>
    <col min="10252" max="10496" width="9.140625" style="2"/>
    <col min="10497" max="10497" width="26.140625" style="2" customWidth="1"/>
    <col min="10498" max="10498" width="8.85546875" style="2" customWidth="1"/>
    <col min="10499" max="10499" width="11.42578125" style="2" customWidth="1"/>
    <col min="10500" max="10500" width="9" style="2" customWidth="1"/>
    <col min="10501" max="10504" width="9.7109375" style="2" customWidth="1"/>
    <col min="10505" max="10505" width="11.85546875" style="2" customWidth="1"/>
    <col min="10506" max="10506" width="9.7109375" style="2" customWidth="1"/>
    <col min="10507" max="10507" width="29.7109375" style="2" customWidth="1"/>
    <col min="10508" max="10752" width="9.140625" style="2"/>
    <col min="10753" max="10753" width="26.140625" style="2" customWidth="1"/>
    <col min="10754" max="10754" width="8.85546875" style="2" customWidth="1"/>
    <col min="10755" max="10755" width="11.42578125" style="2" customWidth="1"/>
    <col min="10756" max="10756" width="9" style="2" customWidth="1"/>
    <col min="10757" max="10760" width="9.7109375" style="2" customWidth="1"/>
    <col min="10761" max="10761" width="11.85546875" style="2" customWidth="1"/>
    <col min="10762" max="10762" width="9.7109375" style="2" customWidth="1"/>
    <col min="10763" max="10763" width="29.7109375" style="2" customWidth="1"/>
    <col min="10764" max="11008" width="9.140625" style="2"/>
    <col min="11009" max="11009" width="26.140625" style="2" customWidth="1"/>
    <col min="11010" max="11010" width="8.85546875" style="2" customWidth="1"/>
    <col min="11011" max="11011" width="11.42578125" style="2" customWidth="1"/>
    <col min="11012" max="11012" width="9" style="2" customWidth="1"/>
    <col min="11013" max="11016" width="9.7109375" style="2" customWidth="1"/>
    <col min="11017" max="11017" width="11.85546875" style="2" customWidth="1"/>
    <col min="11018" max="11018" width="9.7109375" style="2" customWidth="1"/>
    <col min="11019" max="11019" width="29.7109375" style="2" customWidth="1"/>
    <col min="11020" max="11264" width="9.140625" style="2"/>
    <col min="11265" max="11265" width="26.140625" style="2" customWidth="1"/>
    <col min="11266" max="11266" width="8.85546875" style="2" customWidth="1"/>
    <col min="11267" max="11267" width="11.42578125" style="2" customWidth="1"/>
    <col min="11268" max="11268" width="9" style="2" customWidth="1"/>
    <col min="11269" max="11272" width="9.7109375" style="2" customWidth="1"/>
    <col min="11273" max="11273" width="11.85546875" style="2" customWidth="1"/>
    <col min="11274" max="11274" width="9.7109375" style="2" customWidth="1"/>
    <col min="11275" max="11275" width="29.7109375" style="2" customWidth="1"/>
    <col min="11276" max="11520" width="9.140625" style="2"/>
    <col min="11521" max="11521" width="26.140625" style="2" customWidth="1"/>
    <col min="11522" max="11522" width="8.85546875" style="2" customWidth="1"/>
    <col min="11523" max="11523" width="11.42578125" style="2" customWidth="1"/>
    <col min="11524" max="11524" width="9" style="2" customWidth="1"/>
    <col min="11525" max="11528" width="9.7109375" style="2" customWidth="1"/>
    <col min="11529" max="11529" width="11.85546875" style="2" customWidth="1"/>
    <col min="11530" max="11530" width="9.7109375" style="2" customWidth="1"/>
    <col min="11531" max="11531" width="29.7109375" style="2" customWidth="1"/>
    <col min="11532" max="11776" width="9.140625" style="2"/>
    <col min="11777" max="11777" width="26.140625" style="2" customWidth="1"/>
    <col min="11778" max="11778" width="8.85546875" style="2" customWidth="1"/>
    <col min="11779" max="11779" width="11.42578125" style="2" customWidth="1"/>
    <col min="11780" max="11780" width="9" style="2" customWidth="1"/>
    <col min="11781" max="11784" width="9.7109375" style="2" customWidth="1"/>
    <col min="11785" max="11785" width="11.85546875" style="2" customWidth="1"/>
    <col min="11786" max="11786" width="9.7109375" style="2" customWidth="1"/>
    <col min="11787" max="11787" width="29.7109375" style="2" customWidth="1"/>
    <col min="11788" max="12032" width="9.140625" style="2"/>
    <col min="12033" max="12033" width="26.140625" style="2" customWidth="1"/>
    <col min="12034" max="12034" width="8.85546875" style="2" customWidth="1"/>
    <col min="12035" max="12035" width="11.42578125" style="2" customWidth="1"/>
    <col min="12036" max="12036" width="9" style="2" customWidth="1"/>
    <col min="12037" max="12040" width="9.7109375" style="2" customWidth="1"/>
    <col min="12041" max="12041" width="11.85546875" style="2" customWidth="1"/>
    <col min="12042" max="12042" width="9.7109375" style="2" customWidth="1"/>
    <col min="12043" max="12043" width="29.7109375" style="2" customWidth="1"/>
    <col min="12044" max="12288" width="9.140625" style="2"/>
    <col min="12289" max="12289" width="26.140625" style="2" customWidth="1"/>
    <col min="12290" max="12290" width="8.85546875" style="2" customWidth="1"/>
    <col min="12291" max="12291" width="11.42578125" style="2" customWidth="1"/>
    <col min="12292" max="12292" width="9" style="2" customWidth="1"/>
    <col min="12293" max="12296" width="9.7109375" style="2" customWidth="1"/>
    <col min="12297" max="12297" width="11.85546875" style="2" customWidth="1"/>
    <col min="12298" max="12298" width="9.7109375" style="2" customWidth="1"/>
    <col min="12299" max="12299" width="29.7109375" style="2" customWidth="1"/>
    <col min="12300" max="12544" width="9.140625" style="2"/>
    <col min="12545" max="12545" width="26.140625" style="2" customWidth="1"/>
    <col min="12546" max="12546" width="8.85546875" style="2" customWidth="1"/>
    <col min="12547" max="12547" width="11.42578125" style="2" customWidth="1"/>
    <col min="12548" max="12548" width="9" style="2" customWidth="1"/>
    <col min="12549" max="12552" width="9.7109375" style="2" customWidth="1"/>
    <col min="12553" max="12553" width="11.85546875" style="2" customWidth="1"/>
    <col min="12554" max="12554" width="9.7109375" style="2" customWidth="1"/>
    <col min="12555" max="12555" width="29.7109375" style="2" customWidth="1"/>
    <col min="12556" max="12800" width="9.140625" style="2"/>
    <col min="12801" max="12801" width="26.140625" style="2" customWidth="1"/>
    <col min="12802" max="12802" width="8.85546875" style="2" customWidth="1"/>
    <col min="12803" max="12803" width="11.42578125" style="2" customWidth="1"/>
    <col min="12804" max="12804" width="9" style="2" customWidth="1"/>
    <col min="12805" max="12808" width="9.7109375" style="2" customWidth="1"/>
    <col min="12809" max="12809" width="11.85546875" style="2" customWidth="1"/>
    <col min="12810" max="12810" width="9.7109375" style="2" customWidth="1"/>
    <col min="12811" max="12811" width="29.7109375" style="2" customWidth="1"/>
    <col min="12812" max="13056" width="9.140625" style="2"/>
    <col min="13057" max="13057" width="26.140625" style="2" customWidth="1"/>
    <col min="13058" max="13058" width="8.85546875" style="2" customWidth="1"/>
    <col min="13059" max="13059" width="11.42578125" style="2" customWidth="1"/>
    <col min="13060" max="13060" width="9" style="2" customWidth="1"/>
    <col min="13061" max="13064" width="9.7109375" style="2" customWidth="1"/>
    <col min="13065" max="13065" width="11.85546875" style="2" customWidth="1"/>
    <col min="13066" max="13066" width="9.7109375" style="2" customWidth="1"/>
    <col min="13067" max="13067" width="29.7109375" style="2" customWidth="1"/>
    <col min="13068" max="13312" width="9.140625" style="2"/>
    <col min="13313" max="13313" width="26.140625" style="2" customWidth="1"/>
    <col min="13314" max="13314" width="8.85546875" style="2" customWidth="1"/>
    <col min="13315" max="13315" width="11.42578125" style="2" customWidth="1"/>
    <col min="13316" max="13316" width="9" style="2" customWidth="1"/>
    <col min="13317" max="13320" width="9.7109375" style="2" customWidth="1"/>
    <col min="13321" max="13321" width="11.85546875" style="2" customWidth="1"/>
    <col min="13322" max="13322" width="9.7109375" style="2" customWidth="1"/>
    <col min="13323" max="13323" width="29.7109375" style="2" customWidth="1"/>
    <col min="13324" max="13568" width="9.140625" style="2"/>
    <col min="13569" max="13569" width="26.140625" style="2" customWidth="1"/>
    <col min="13570" max="13570" width="8.85546875" style="2" customWidth="1"/>
    <col min="13571" max="13571" width="11.42578125" style="2" customWidth="1"/>
    <col min="13572" max="13572" width="9" style="2" customWidth="1"/>
    <col min="13573" max="13576" width="9.7109375" style="2" customWidth="1"/>
    <col min="13577" max="13577" width="11.85546875" style="2" customWidth="1"/>
    <col min="13578" max="13578" width="9.7109375" style="2" customWidth="1"/>
    <col min="13579" max="13579" width="29.7109375" style="2" customWidth="1"/>
    <col min="13580" max="13824" width="9.140625" style="2"/>
    <col min="13825" max="13825" width="26.140625" style="2" customWidth="1"/>
    <col min="13826" max="13826" width="8.85546875" style="2" customWidth="1"/>
    <col min="13827" max="13827" width="11.42578125" style="2" customWidth="1"/>
    <col min="13828" max="13828" width="9" style="2" customWidth="1"/>
    <col min="13829" max="13832" width="9.7109375" style="2" customWidth="1"/>
    <col min="13833" max="13833" width="11.85546875" style="2" customWidth="1"/>
    <col min="13834" max="13834" width="9.7109375" style="2" customWidth="1"/>
    <col min="13835" max="13835" width="29.7109375" style="2" customWidth="1"/>
    <col min="13836" max="14080" width="9.140625" style="2"/>
    <col min="14081" max="14081" width="26.140625" style="2" customWidth="1"/>
    <col min="14082" max="14082" width="8.85546875" style="2" customWidth="1"/>
    <col min="14083" max="14083" width="11.42578125" style="2" customWidth="1"/>
    <col min="14084" max="14084" width="9" style="2" customWidth="1"/>
    <col min="14085" max="14088" width="9.7109375" style="2" customWidth="1"/>
    <col min="14089" max="14089" width="11.85546875" style="2" customWidth="1"/>
    <col min="14090" max="14090" width="9.7109375" style="2" customWidth="1"/>
    <col min="14091" max="14091" width="29.7109375" style="2" customWidth="1"/>
    <col min="14092" max="14336" width="9.140625" style="2"/>
    <col min="14337" max="14337" width="26.140625" style="2" customWidth="1"/>
    <col min="14338" max="14338" width="8.85546875" style="2" customWidth="1"/>
    <col min="14339" max="14339" width="11.42578125" style="2" customWidth="1"/>
    <col min="14340" max="14340" width="9" style="2" customWidth="1"/>
    <col min="14341" max="14344" width="9.7109375" style="2" customWidth="1"/>
    <col min="14345" max="14345" width="11.85546875" style="2" customWidth="1"/>
    <col min="14346" max="14346" width="9.7109375" style="2" customWidth="1"/>
    <col min="14347" max="14347" width="29.7109375" style="2" customWidth="1"/>
    <col min="14348" max="14592" width="9.140625" style="2"/>
    <col min="14593" max="14593" width="26.140625" style="2" customWidth="1"/>
    <col min="14594" max="14594" width="8.85546875" style="2" customWidth="1"/>
    <col min="14595" max="14595" width="11.42578125" style="2" customWidth="1"/>
    <col min="14596" max="14596" width="9" style="2" customWidth="1"/>
    <col min="14597" max="14600" width="9.7109375" style="2" customWidth="1"/>
    <col min="14601" max="14601" width="11.85546875" style="2" customWidth="1"/>
    <col min="14602" max="14602" width="9.7109375" style="2" customWidth="1"/>
    <col min="14603" max="14603" width="29.7109375" style="2" customWidth="1"/>
    <col min="14604" max="14848" width="9.140625" style="2"/>
    <col min="14849" max="14849" width="26.140625" style="2" customWidth="1"/>
    <col min="14850" max="14850" width="8.85546875" style="2" customWidth="1"/>
    <col min="14851" max="14851" width="11.42578125" style="2" customWidth="1"/>
    <col min="14852" max="14852" width="9" style="2" customWidth="1"/>
    <col min="14853" max="14856" width="9.7109375" style="2" customWidth="1"/>
    <col min="14857" max="14857" width="11.85546875" style="2" customWidth="1"/>
    <col min="14858" max="14858" width="9.7109375" style="2" customWidth="1"/>
    <col min="14859" max="14859" width="29.7109375" style="2" customWidth="1"/>
    <col min="14860" max="15104" width="9.140625" style="2"/>
    <col min="15105" max="15105" width="26.140625" style="2" customWidth="1"/>
    <col min="15106" max="15106" width="8.85546875" style="2" customWidth="1"/>
    <col min="15107" max="15107" width="11.42578125" style="2" customWidth="1"/>
    <col min="15108" max="15108" width="9" style="2" customWidth="1"/>
    <col min="15109" max="15112" width="9.7109375" style="2" customWidth="1"/>
    <col min="15113" max="15113" width="11.85546875" style="2" customWidth="1"/>
    <col min="15114" max="15114" width="9.7109375" style="2" customWidth="1"/>
    <col min="15115" max="15115" width="29.7109375" style="2" customWidth="1"/>
    <col min="15116" max="15360" width="9.140625" style="2"/>
    <col min="15361" max="15361" width="26.140625" style="2" customWidth="1"/>
    <col min="15362" max="15362" width="8.85546875" style="2" customWidth="1"/>
    <col min="15363" max="15363" width="11.42578125" style="2" customWidth="1"/>
    <col min="15364" max="15364" width="9" style="2" customWidth="1"/>
    <col min="15365" max="15368" width="9.7109375" style="2" customWidth="1"/>
    <col min="15369" max="15369" width="11.85546875" style="2" customWidth="1"/>
    <col min="15370" max="15370" width="9.7109375" style="2" customWidth="1"/>
    <col min="15371" max="15371" width="29.7109375" style="2" customWidth="1"/>
    <col min="15372" max="15616" width="9.140625" style="2"/>
    <col min="15617" max="15617" width="26.140625" style="2" customWidth="1"/>
    <col min="15618" max="15618" width="8.85546875" style="2" customWidth="1"/>
    <col min="15619" max="15619" width="11.42578125" style="2" customWidth="1"/>
    <col min="15620" max="15620" width="9" style="2" customWidth="1"/>
    <col min="15621" max="15624" width="9.7109375" style="2" customWidth="1"/>
    <col min="15625" max="15625" width="11.85546875" style="2" customWidth="1"/>
    <col min="15626" max="15626" width="9.7109375" style="2" customWidth="1"/>
    <col min="15627" max="15627" width="29.7109375" style="2" customWidth="1"/>
    <col min="15628" max="15872" width="9.140625" style="2"/>
    <col min="15873" max="15873" width="26.140625" style="2" customWidth="1"/>
    <col min="15874" max="15874" width="8.85546875" style="2" customWidth="1"/>
    <col min="15875" max="15875" width="11.42578125" style="2" customWidth="1"/>
    <col min="15876" max="15876" width="9" style="2" customWidth="1"/>
    <col min="15877" max="15880" width="9.7109375" style="2" customWidth="1"/>
    <col min="15881" max="15881" width="11.85546875" style="2" customWidth="1"/>
    <col min="15882" max="15882" width="9.7109375" style="2" customWidth="1"/>
    <col min="15883" max="15883" width="29.7109375" style="2" customWidth="1"/>
    <col min="15884" max="16128" width="9.140625" style="2"/>
    <col min="16129" max="16129" width="26.140625" style="2" customWidth="1"/>
    <col min="16130" max="16130" width="8.85546875" style="2" customWidth="1"/>
    <col min="16131" max="16131" width="11.42578125" style="2" customWidth="1"/>
    <col min="16132" max="16132" width="9" style="2" customWidth="1"/>
    <col min="16133" max="16136" width="9.7109375" style="2" customWidth="1"/>
    <col min="16137" max="16137" width="11.85546875" style="2" customWidth="1"/>
    <col min="16138" max="16138" width="9.7109375" style="2" customWidth="1"/>
    <col min="16139" max="16139" width="29.7109375" style="2" customWidth="1"/>
    <col min="16140" max="16384" width="9.140625" style="2"/>
  </cols>
  <sheetData>
    <row r="1" spans="1:18" ht="57" customHeight="1"/>
    <row r="2" spans="1:18" s="32" customFormat="1" ht="18.75" customHeight="1">
      <c r="A2" s="30" t="s">
        <v>35</v>
      </c>
      <c r="B2" s="30"/>
      <c r="C2" s="30"/>
      <c r="D2" s="30"/>
      <c r="E2" s="30"/>
      <c r="F2" s="30"/>
      <c r="G2" s="30"/>
      <c r="H2" s="30"/>
      <c r="I2" s="30"/>
      <c r="J2" s="30"/>
      <c r="K2" s="30"/>
      <c r="L2" s="31"/>
      <c r="M2" s="31"/>
      <c r="N2" s="31"/>
      <c r="O2" s="31"/>
      <c r="P2" s="31"/>
      <c r="Q2" s="31"/>
      <c r="R2" s="31"/>
    </row>
    <row r="3" spans="1:18" s="33" customFormat="1" ht="18.75" customHeight="1">
      <c r="A3" s="30" t="s">
        <v>36</v>
      </c>
      <c r="B3" s="30"/>
      <c r="C3" s="30"/>
      <c r="D3" s="30"/>
      <c r="E3" s="30"/>
      <c r="F3" s="30"/>
      <c r="G3" s="30"/>
      <c r="H3" s="30"/>
      <c r="I3" s="30"/>
      <c r="J3" s="30"/>
      <c r="K3" s="30"/>
      <c r="L3" s="31"/>
      <c r="M3" s="31"/>
      <c r="N3" s="31"/>
      <c r="O3" s="31"/>
      <c r="P3" s="31"/>
      <c r="Q3" s="31"/>
      <c r="R3" s="31"/>
    </row>
    <row r="4" spans="1:18" s="33" customFormat="1" ht="21" customHeight="1">
      <c r="A4" s="30" t="s">
        <v>276</v>
      </c>
      <c r="B4" s="30"/>
      <c r="C4" s="30"/>
      <c r="D4" s="30"/>
      <c r="E4" s="30"/>
      <c r="F4" s="30"/>
      <c r="G4" s="30"/>
      <c r="H4" s="30"/>
      <c r="I4" s="30"/>
      <c r="J4" s="30"/>
      <c r="K4" s="30"/>
      <c r="L4" s="31"/>
      <c r="M4" s="31"/>
      <c r="N4" s="31"/>
      <c r="O4" s="31"/>
      <c r="P4" s="31"/>
      <c r="Q4" s="31"/>
      <c r="R4" s="31"/>
    </row>
    <row r="5" spans="1:18" s="7" customFormat="1" ht="0.75" customHeight="1">
      <c r="A5" s="18"/>
      <c r="B5" s="18"/>
      <c r="C5" s="18"/>
      <c r="D5" s="18"/>
      <c r="E5" s="18"/>
      <c r="F5" s="18"/>
      <c r="G5" s="18"/>
      <c r="H5" s="18"/>
      <c r="I5" s="18"/>
      <c r="J5" s="18"/>
      <c r="K5" s="18"/>
      <c r="L5" s="1"/>
      <c r="M5" s="1"/>
      <c r="N5" s="1"/>
      <c r="O5" s="1"/>
      <c r="P5" s="1"/>
      <c r="Q5" s="1"/>
      <c r="R5" s="1"/>
    </row>
    <row r="6" spans="1:18" s="7" customFormat="1" ht="24.95" customHeight="1">
      <c r="A6" s="34" t="s">
        <v>37</v>
      </c>
      <c r="B6" s="18"/>
      <c r="C6" s="18"/>
      <c r="D6" s="18"/>
      <c r="E6" s="18"/>
      <c r="F6" s="18"/>
      <c r="G6" s="18"/>
      <c r="H6" s="18"/>
      <c r="I6" s="18"/>
      <c r="J6" s="18"/>
      <c r="K6" s="20"/>
      <c r="L6" s="1"/>
      <c r="M6" s="1"/>
      <c r="N6" s="1"/>
      <c r="O6" s="1"/>
      <c r="P6" s="1"/>
      <c r="Q6" s="1"/>
      <c r="R6" s="1"/>
    </row>
    <row r="7" spans="1:18" s="7" customFormat="1" ht="26.25" customHeight="1">
      <c r="A7" s="35"/>
      <c r="B7" s="36" t="s">
        <v>38</v>
      </c>
      <c r="C7" s="36"/>
      <c r="D7" s="36"/>
      <c r="E7" s="36" t="s">
        <v>39</v>
      </c>
      <c r="F7" s="36"/>
      <c r="G7" s="36"/>
      <c r="H7" s="36" t="s">
        <v>277</v>
      </c>
      <c r="I7" s="36"/>
      <c r="J7" s="36"/>
      <c r="K7" s="37"/>
      <c r="L7" s="1"/>
      <c r="M7" s="1"/>
      <c r="N7" s="1"/>
      <c r="O7" s="1"/>
      <c r="P7" s="1"/>
      <c r="Q7" s="1"/>
      <c r="R7" s="1"/>
    </row>
    <row r="8" spans="1:18" s="40" customFormat="1" ht="18.75" customHeight="1">
      <c r="A8" s="38" t="s">
        <v>40</v>
      </c>
      <c r="B8" s="39" t="s">
        <v>41</v>
      </c>
      <c r="C8" s="39" t="s">
        <v>42</v>
      </c>
      <c r="D8" s="39" t="s">
        <v>9</v>
      </c>
      <c r="E8" s="39" t="s">
        <v>41</v>
      </c>
      <c r="F8" s="39" t="s">
        <v>42</v>
      </c>
      <c r="G8" s="39" t="s">
        <v>9</v>
      </c>
      <c r="H8" s="39" t="s">
        <v>41</v>
      </c>
      <c r="I8" s="39" t="s">
        <v>42</v>
      </c>
      <c r="J8" s="39" t="s">
        <v>9</v>
      </c>
      <c r="K8" s="38" t="s">
        <v>4</v>
      </c>
      <c r="L8" s="1"/>
      <c r="M8" s="1"/>
      <c r="N8" s="1"/>
      <c r="O8" s="1"/>
      <c r="P8" s="1"/>
      <c r="Q8" s="1"/>
      <c r="R8" s="1"/>
    </row>
    <row r="9" spans="1:18" s="7" customFormat="1" ht="37.5">
      <c r="A9" s="41"/>
      <c r="B9" s="42" t="s">
        <v>43</v>
      </c>
      <c r="C9" s="42" t="s">
        <v>44</v>
      </c>
      <c r="D9" s="42" t="s">
        <v>12</v>
      </c>
      <c r="E9" s="42" t="s">
        <v>43</v>
      </c>
      <c r="F9" s="42" t="s">
        <v>44</v>
      </c>
      <c r="G9" s="42" t="s">
        <v>12</v>
      </c>
      <c r="H9" s="42" t="s">
        <v>43</v>
      </c>
      <c r="I9" s="42" t="s">
        <v>44</v>
      </c>
      <c r="J9" s="42" t="s">
        <v>12</v>
      </c>
      <c r="K9" s="43"/>
      <c r="L9" s="1"/>
      <c r="M9" s="1"/>
      <c r="N9" s="1"/>
      <c r="O9" s="1"/>
      <c r="P9" s="1"/>
      <c r="Q9" s="1"/>
      <c r="R9" s="1"/>
    </row>
    <row r="10" spans="1:18" s="7" customFormat="1" ht="44.25" customHeight="1">
      <c r="A10" s="44" t="s">
        <v>45</v>
      </c>
      <c r="B10" s="26"/>
      <c r="C10" s="57"/>
      <c r="D10" s="57"/>
      <c r="E10" s="57"/>
      <c r="F10" s="57"/>
      <c r="G10" s="57"/>
      <c r="H10" s="57"/>
      <c r="I10" s="57"/>
      <c r="J10" s="26"/>
      <c r="K10" s="45" t="s">
        <v>46</v>
      </c>
      <c r="L10" s="1"/>
      <c r="M10" s="1"/>
      <c r="N10" s="1"/>
      <c r="O10" s="1"/>
      <c r="P10" s="1"/>
      <c r="Q10" s="1"/>
      <c r="R10" s="1"/>
    </row>
    <row r="11" spans="1:18" s="7" customFormat="1" ht="44.25" customHeight="1">
      <c r="A11" s="46" t="s">
        <v>47</v>
      </c>
      <c r="B11" s="47">
        <v>24924</v>
      </c>
      <c r="C11" s="47">
        <v>4673</v>
      </c>
      <c r="D11" s="48">
        <v>29597</v>
      </c>
      <c r="E11" s="47">
        <v>24857</v>
      </c>
      <c r="F11" s="47">
        <v>4816</v>
      </c>
      <c r="G11" s="48">
        <v>29673</v>
      </c>
      <c r="H11" s="47">
        <v>24747</v>
      </c>
      <c r="I11" s="47">
        <v>4640</v>
      </c>
      <c r="J11" s="48">
        <f>SUM(H11:I11)</f>
        <v>29387</v>
      </c>
      <c r="K11" s="49" t="s">
        <v>48</v>
      </c>
      <c r="L11" s="1"/>
      <c r="M11" s="1"/>
      <c r="N11" s="1"/>
      <c r="O11" s="1"/>
      <c r="P11" s="1"/>
      <c r="Q11" s="1"/>
      <c r="R11" s="1"/>
    </row>
    <row r="12" spans="1:18" s="7" customFormat="1" ht="44.25" customHeight="1">
      <c r="A12" s="50" t="s">
        <v>49</v>
      </c>
      <c r="B12" s="469">
        <v>32103</v>
      </c>
      <c r="C12" s="469">
        <v>241496</v>
      </c>
      <c r="D12" s="57">
        <v>273599</v>
      </c>
      <c r="E12" s="469">
        <v>32911</v>
      </c>
      <c r="F12" s="469">
        <v>248521</v>
      </c>
      <c r="G12" s="57">
        <v>281432</v>
      </c>
      <c r="H12" s="51">
        <v>33630</v>
      </c>
      <c r="I12" s="469">
        <v>255565</v>
      </c>
      <c r="J12" s="57">
        <f>SUM(H12:I12)</f>
        <v>289195</v>
      </c>
      <c r="K12" s="52" t="s">
        <v>50</v>
      </c>
      <c r="L12" s="1"/>
      <c r="M12" s="1"/>
      <c r="N12" s="1"/>
      <c r="O12" s="1"/>
      <c r="P12" s="1"/>
      <c r="Q12" s="1"/>
      <c r="R12" s="1"/>
    </row>
    <row r="13" spans="1:18" s="13" customFormat="1" ht="44.25" customHeight="1">
      <c r="A13" s="53" t="s">
        <v>51</v>
      </c>
      <c r="B13" s="54">
        <v>57027</v>
      </c>
      <c r="C13" s="54">
        <v>246169</v>
      </c>
      <c r="D13" s="54">
        <v>303196</v>
      </c>
      <c r="E13" s="54">
        <v>57768</v>
      </c>
      <c r="F13" s="54">
        <v>253337</v>
      </c>
      <c r="G13" s="54">
        <v>311105</v>
      </c>
      <c r="H13" s="54">
        <f>SUM(H11:H12)</f>
        <v>58377</v>
      </c>
      <c r="I13" s="54">
        <f>SUM(I11:I12)</f>
        <v>260205</v>
      </c>
      <c r="J13" s="54">
        <f>SUM(J11:J12)</f>
        <v>318582</v>
      </c>
      <c r="K13" s="55" t="s">
        <v>52</v>
      </c>
      <c r="L13" s="8"/>
      <c r="M13" s="8"/>
      <c r="N13" s="8"/>
      <c r="O13" s="8"/>
      <c r="P13" s="8"/>
      <c r="Q13" s="8"/>
      <c r="R13" s="8"/>
    </row>
    <row r="14" spans="1:18" s="60" customFormat="1" ht="44.25" customHeight="1">
      <c r="A14" s="56" t="s">
        <v>53</v>
      </c>
      <c r="B14" s="469">
        <v>1562</v>
      </c>
      <c r="C14" s="469">
        <v>1224</v>
      </c>
      <c r="D14" s="57">
        <v>2786</v>
      </c>
      <c r="E14" s="469">
        <v>1680</v>
      </c>
      <c r="F14" s="469">
        <v>1026</v>
      </c>
      <c r="G14" s="57">
        <v>2706</v>
      </c>
      <c r="H14" s="469">
        <v>1857</v>
      </c>
      <c r="I14" s="469">
        <v>1053</v>
      </c>
      <c r="J14" s="57">
        <v>2910</v>
      </c>
      <c r="K14" s="58" t="s">
        <v>54</v>
      </c>
      <c r="L14" s="59"/>
      <c r="M14" s="59"/>
      <c r="N14" s="59"/>
      <c r="O14" s="59"/>
      <c r="P14" s="59"/>
      <c r="Q14" s="59"/>
      <c r="R14" s="59"/>
    </row>
    <row r="15" spans="1:18" s="13" customFormat="1" ht="44.25" customHeight="1">
      <c r="A15" s="53" t="s">
        <v>55</v>
      </c>
      <c r="B15" s="54">
        <v>58589</v>
      </c>
      <c r="C15" s="54">
        <v>247393</v>
      </c>
      <c r="D15" s="54">
        <v>305982</v>
      </c>
      <c r="E15" s="54">
        <v>59448</v>
      </c>
      <c r="F15" s="54">
        <v>254363</v>
      </c>
      <c r="G15" s="54">
        <v>313811</v>
      </c>
      <c r="H15" s="54">
        <f>SUM(H13:H14)</f>
        <v>60234</v>
      </c>
      <c r="I15" s="54">
        <f>SUM(I13:I14)</f>
        <v>261258</v>
      </c>
      <c r="J15" s="54">
        <f>SUM(J13:J14)</f>
        <v>321492</v>
      </c>
      <c r="K15" s="55" t="s">
        <v>56</v>
      </c>
      <c r="L15" s="8"/>
      <c r="M15" s="8"/>
      <c r="N15" s="8"/>
      <c r="O15" s="8"/>
      <c r="P15" s="8"/>
      <c r="Q15" s="8"/>
      <c r="R15" s="8"/>
    </row>
    <row r="16" spans="1:18" s="7" customFormat="1" ht="3.75" customHeight="1">
      <c r="A16" s="18"/>
      <c r="B16" s="18"/>
      <c r="C16" s="18"/>
      <c r="D16" s="18"/>
      <c r="E16" s="18"/>
      <c r="F16" s="18"/>
      <c r="G16" s="18"/>
      <c r="H16" s="18"/>
      <c r="I16" s="18"/>
      <c r="J16" s="18"/>
      <c r="K16" s="18"/>
      <c r="L16" s="1"/>
      <c r="M16" s="1"/>
      <c r="N16" s="1"/>
      <c r="O16" s="1"/>
      <c r="P16" s="1"/>
      <c r="Q16" s="1"/>
      <c r="R16" s="1"/>
    </row>
    <row r="17" spans="1:18" s="7" customFormat="1" ht="17.25" customHeight="1">
      <c r="A17" s="29" t="s">
        <v>57</v>
      </c>
      <c r="B17" s="18"/>
      <c r="C17" s="18"/>
      <c r="D17" s="18"/>
      <c r="E17" s="18"/>
      <c r="F17" s="18"/>
      <c r="G17" s="18"/>
      <c r="H17" s="18"/>
      <c r="I17" s="18"/>
      <c r="J17" s="18"/>
      <c r="K17" s="27" t="s">
        <v>58</v>
      </c>
      <c r="L17" s="1"/>
      <c r="M17" s="1"/>
      <c r="N17" s="1"/>
      <c r="O17" s="1"/>
      <c r="P17" s="1"/>
      <c r="Q17" s="1"/>
      <c r="R17" s="1"/>
    </row>
    <row r="18" spans="1:18" s="17" customFormat="1" ht="12.95" customHeight="1">
      <c r="A18" s="29" t="s">
        <v>59</v>
      </c>
      <c r="B18" s="29"/>
      <c r="C18" s="29"/>
      <c r="D18" s="29"/>
      <c r="E18" s="27"/>
      <c r="F18" s="27"/>
      <c r="G18" s="27"/>
      <c r="H18" s="27"/>
      <c r="I18" s="27"/>
      <c r="J18" s="27"/>
      <c r="K18" s="27" t="s">
        <v>60</v>
      </c>
      <c r="L18" s="15"/>
      <c r="M18" s="15"/>
      <c r="N18" s="15"/>
      <c r="O18" s="15"/>
      <c r="P18" s="15"/>
      <c r="Q18" s="15"/>
      <c r="R18" s="15"/>
    </row>
    <row r="19" spans="1:18" s="17" customFormat="1" ht="16.5">
      <c r="A19" s="29" t="s">
        <v>61</v>
      </c>
      <c r="B19" s="29"/>
      <c r="C19" s="29"/>
      <c r="D19" s="29"/>
      <c r="E19" s="27"/>
      <c r="F19" s="27"/>
      <c r="G19" s="27"/>
      <c r="H19" s="27"/>
      <c r="I19" s="27"/>
      <c r="J19" s="27"/>
      <c r="K19" s="27" t="s">
        <v>34</v>
      </c>
      <c r="L19" s="15"/>
      <c r="M19" s="15"/>
      <c r="N19" s="15"/>
      <c r="O19" s="15"/>
      <c r="P19" s="15"/>
      <c r="Q19" s="15"/>
      <c r="R19" s="15"/>
    </row>
    <row r="20" spans="1:18" s="7" customFormat="1">
      <c r="A20" s="18"/>
      <c r="B20" s="18"/>
      <c r="C20" s="18"/>
      <c r="D20" s="18"/>
      <c r="E20" s="18"/>
      <c r="F20" s="18"/>
      <c r="G20" s="18"/>
      <c r="H20" s="18"/>
      <c r="I20" s="18"/>
      <c r="J20" s="18"/>
      <c r="K20" s="18"/>
      <c r="L20" s="1"/>
      <c r="M20" s="1"/>
      <c r="N20" s="1"/>
      <c r="O20" s="1"/>
      <c r="P20" s="1"/>
      <c r="Q20" s="1"/>
      <c r="R20" s="1"/>
    </row>
    <row r="21" spans="1:18" s="7" customFormat="1">
      <c r="A21" s="18"/>
      <c r="B21" s="18"/>
      <c r="C21" s="18"/>
      <c r="D21" s="18"/>
      <c r="E21" s="18"/>
      <c r="F21" s="18"/>
      <c r="G21" s="18"/>
      <c r="H21" s="18"/>
      <c r="I21" s="18"/>
      <c r="J21" s="18"/>
      <c r="K21" s="18"/>
      <c r="L21" s="1"/>
      <c r="M21" s="1"/>
      <c r="N21" s="1"/>
      <c r="O21" s="1"/>
      <c r="P21" s="1"/>
      <c r="Q21" s="1"/>
      <c r="R21" s="1"/>
    </row>
    <row r="22" spans="1:18" s="7" customFormat="1">
      <c r="A22" s="18"/>
      <c r="B22" s="18"/>
      <c r="C22" s="18"/>
      <c r="D22" s="18"/>
      <c r="E22" s="18"/>
      <c r="F22" s="18"/>
      <c r="G22" s="18"/>
      <c r="H22" s="18"/>
      <c r="I22" s="18"/>
      <c r="J22" s="18"/>
      <c r="K22" s="18"/>
      <c r="L22" s="1"/>
      <c r="M22" s="1"/>
      <c r="N22" s="1"/>
      <c r="O22" s="1"/>
      <c r="P22" s="1"/>
      <c r="Q22" s="1"/>
      <c r="R22" s="1"/>
    </row>
    <row r="23" spans="1:18" s="7" customFormat="1">
      <c r="A23" s="18"/>
      <c r="B23" s="18"/>
      <c r="C23" s="18"/>
      <c r="D23" s="18"/>
      <c r="E23" s="18"/>
      <c r="F23" s="18"/>
      <c r="G23" s="18"/>
      <c r="H23" s="18"/>
      <c r="I23" s="18"/>
      <c r="J23" s="18"/>
      <c r="K23" s="18"/>
      <c r="L23" s="1"/>
      <c r="M23" s="1"/>
      <c r="N23" s="1"/>
      <c r="O23" s="1"/>
      <c r="P23" s="1"/>
      <c r="Q23" s="1"/>
      <c r="R23" s="1"/>
    </row>
    <row r="24" spans="1:18" s="7" customFormat="1">
      <c r="A24" s="18"/>
      <c r="B24" s="18"/>
      <c r="C24" s="18"/>
      <c r="D24" s="18"/>
      <c r="E24" s="18"/>
      <c r="F24" s="18"/>
      <c r="G24" s="18"/>
      <c r="H24" s="18"/>
      <c r="I24" s="18"/>
      <c r="J24" s="18"/>
      <c r="K24" s="18"/>
      <c r="L24" s="1"/>
      <c r="M24" s="1"/>
      <c r="N24" s="1"/>
      <c r="O24" s="1"/>
      <c r="P24" s="1"/>
      <c r="Q24" s="1"/>
      <c r="R24" s="1"/>
    </row>
    <row r="25" spans="1:18" s="7" customFormat="1">
      <c r="A25" s="18"/>
      <c r="B25" s="18"/>
      <c r="C25" s="18"/>
      <c r="D25" s="18"/>
      <c r="E25" s="18"/>
      <c r="F25" s="18"/>
      <c r="G25" s="18"/>
      <c r="H25" s="18"/>
      <c r="I25" s="18"/>
      <c r="J25" s="18"/>
      <c r="K25" s="18"/>
      <c r="L25" s="1"/>
      <c r="M25" s="1"/>
      <c r="N25" s="1"/>
      <c r="O25" s="1"/>
      <c r="P25" s="1"/>
      <c r="Q25" s="1"/>
      <c r="R25" s="1"/>
    </row>
    <row r="26" spans="1:18" s="7" customFormat="1">
      <c r="A26" s="18"/>
      <c r="B26" s="18"/>
      <c r="C26" s="18"/>
      <c r="D26" s="18"/>
      <c r="E26" s="18"/>
      <c r="F26" s="18"/>
      <c r="G26" s="18"/>
      <c r="H26" s="18"/>
      <c r="I26" s="18"/>
      <c r="J26" s="18"/>
      <c r="K26" s="18"/>
      <c r="L26" s="1"/>
      <c r="M26" s="1"/>
      <c r="N26" s="1"/>
      <c r="O26" s="1"/>
      <c r="P26" s="1"/>
      <c r="Q26" s="1"/>
      <c r="R26" s="1"/>
    </row>
    <row r="27" spans="1:18" s="7" customFormat="1">
      <c r="A27" s="18"/>
      <c r="B27" s="18"/>
      <c r="C27" s="18"/>
      <c r="D27" s="18"/>
      <c r="E27" s="18"/>
      <c r="F27" s="18"/>
      <c r="G27" s="18"/>
      <c r="H27" s="18"/>
      <c r="I27" s="18"/>
      <c r="J27" s="18"/>
      <c r="K27" s="18"/>
      <c r="L27" s="1"/>
      <c r="M27" s="1"/>
      <c r="N27" s="1"/>
      <c r="O27" s="1"/>
      <c r="P27" s="1"/>
      <c r="Q27" s="1"/>
      <c r="R27" s="1"/>
    </row>
    <row r="28" spans="1:18" s="7" customFormat="1">
      <c r="A28" s="18"/>
      <c r="B28" s="18"/>
      <c r="C28" s="18"/>
      <c r="D28" s="18"/>
      <c r="E28" s="18"/>
      <c r="F28" s="18"/>
      <c r="G28" s="18"/>
      <c r="H28" s="18"/>
      <c r="I28" s="18"/>
      <c r="J28" s="18"/>
      <c r="K28" s="18"/>
      <c r="L28" s="1"/>
      <c r="M28" s="1"/>
      <c r="N28" s="1"/>
      <c r="O28" s="1"/>
      <c r="P28" s="1"/>
      <c r="Q28" s="1"/>
      <c r="R28" s="1"/>
    </row>
    <row r="29" spans="1:18" s="7" customFormat="1">
      <c r="A29" s="18"/>
      <c r="B29" s="18"/>
      <c r="C29" s="18"/>
      <c r="D29" s="18"/>
      <c r="E29" s="18"/>
      <c r="F29" s="18"/>
      <c r="G29" s="18"/>
      <c r="H29" s="18"/>
      <c r="I29" s="18"/>
      <c r="J29" s="18"/>
      <c r="K29" s="18"/>
      <c r="L29" s="1"/>
      <c r="M29" s="1"/>
      <c r="N29" s="1"/>
      <c r="O29" s="1"/>
      <c r="P29" s="1"/>
      <c r="Q29" s="1"/>
      <c r="R29" s="1"/>
    </row>
    <row r="30" spans="1:18" s="7" customFormat="1">
      <c r="A30" s="18"/>
      <c r="B30" s="18"/>
      <c r="C30" s="18"/>
      <c r="D30" s="18"/>
      <c r="E30" s="18"/>
      <c r="F30" s="18"/>
      <c r="G30" s="18"/>
      <c r="H30" s="18"/>
      <c r="I30" s="18"/>
      <c r="J30" s="18"/>
      <c r="K30" s="18"/>
      <c r="L30" s="1"/>
      <c r="M30" s="1"/>
      <c r="N30" s="1"/>
      <c r="O30" s="1"/>
      <c r="P30" s="1"/>
      <c r="Q30" s="1"/>
      <c r="R30" s="1"/>
    </row>
    <row r="31" spans="1:18" s="7" customFormat="1">
      <c r="A31" s="18"/>
      <c r="B31" s="18"/>
      <c r="C31" s="18"/>
      <c r="D31" s="18"/>
      <c r="E31" s="18"/>
      <c r="F31" s="18"/>
      <c r="G31" s="18"/>
      <c r="H31" s="18"/>
      <c r="I31" s="18"/>
      <c r="J31" s="18"/>
      <c r="K31" s="18"/>
      <c r="L31" s="1"/>
      <c r="M31" s="1"/>
      <c r="N31" s="1"/>
      <c r="O31" s="1"/>
      <c r="P31" s="1"/>
      <c r="Q31" s="1"/>
      <c r="R31" s="1"/>
    </row>
    <row r="32" spans="1:18" s="7" customFormat="1">
      <c r="A32" s="18"/>
      <c r="B32" s="18"/>
      <c r="C32" s="18"/>
      <c r="D32" s="18"/>
      <c r="E32" s="18"/>
      <c r="F32" s="18"/>
      <c r="G32" s="18"/>
      <c r="H32" s="18"/>
      <c r="I32" s="18"/>
      <c r="J32" s="18"/>
      <c r="K32" s="18"/>
      <c r="L32" s="1"/>
      <c r="M32" s="1"/>
      <c r="N32" s="1"/>
      <c r="O32" s="1"/>
      <c r="P32" s="1"/>
      <c r="Q32" s="1"/>
      <c r="R32" s="1"/>
    </row>
    <row r="33" spans="1:18" s="7" customFormat="1">
      <c r="A33" s="18"/>
      <c r="B33" s="18"/>
      <c r="C33" s="18"/>
      <c r="D33" s="18"/>
      <c r="E33" s="18"/>
      <c r="F33" s="18"/>
      <c r="G33" s="18"/>
      <c r="H33" s="18"/>
      <c r="I33" s="18"/>
      <c r="J33" s="18"/>
      <c r="K33" s="18"/>
      <c r="L33" s="1"/>
      <c r="M33" s="1"/>
      <c r="N33" s="1"/>
      <c r="O33" s="1"/>
      <c r="P33" s="1"/>
      <c r="Q33" s="1"/>
      <c r="R33" s="1"/>
    </row>
    <row r="34" spans="1:18" s="7" customFormat="1">
      <c r="A34" s="18"/>
      <c r="B34" s="18"/>
      <c r="C34" s="18"/>
      <c r="D34" s="18"/>
      <c r="E34" s="18"/>
      <c r="F34" s="18"/>
      <c r="G34" s="18"/>
      <c r="H34" s="18"/>
      <c r="I34" s="18"/>
      <c r="J34" s="18"/>
      <c r="K34" s="18"/>
      <c r="L34" s="1"/>
      <c r="M34" s="1"/>
      <c r="N34" s="1"/>
      <c r="O34" s="1"/>
      <c r="P34" s="1"/>
      <c r="Q34" s="1"/>
      <c r="R34" s="1"/>
    </row>
    <row r="35" spans="1:18" s="7" customFormat="1">
      <c r="A35" s="18"/>
      <c r="B35" s="18"/>
      <c r="C35" s="18"/>
      <c r="D35" s="18"/>
      <c r="E35" s="18"/>
      <c r="F35" s="18"/>
      <c r="G35" s="18"/>
      <c r="H35" s="18"/>
      <c r="I35" s="18"/>
      <c r="J35" s="18"/>
      <c r="K35" s="18"/>
      <c r="L35" s="1"/>
      <c r="M35" s="1"/>
      <c r="N35" s="1"/>
      <c r="O35" s="1"/>
      <c r="P35" s="1"/>
      <c r="Q35" s="1"/>
      <c r="R35" s="1"/>
    </row>
    <row r="36" spans="1:18" s="7" customFormat="1">
      <c r="A36" s="18"/>
      <c r="B36" s="18"/>
      <c r="C36" s="18"/>
      <c r="D36" s="18"/>
      <c r="E36" s="18"/>
      <c r="F36" s="18"/>
      <c r="G36" s="18"/>
      <c r="H36" s="18"/>
      <c r="I36" s="18"/>
      <c r="J36" s="18"/>
      <c r="K36" s="18"/>
      <c r="L36" s="1"/>
      <c r="M36" s="1"/>
      <c r="N36" s="1"/>
      <c r="O36" s="1"/>
      <c r="P36" s="1"/>
      <c r="Q36" s="1"/>
      <c r="R36" s="1"/>
    </row>
    <row r="37" spans="1:18" s="7" customFormat="1">
      <c r="A37" s="18"/>
      <c r="B37" s="18"/>
      <c r="C37" s="18"/>
      <c r="D37" s="18"/>
      <c r="E37" s="18"/>
      <c r="F37" s="18"/>
      <c r="G37" s="18"/>
      <c r="H37" s="18"/>
      <c r="I37" s="18"/>
      <c r="J37" s="18"/>
      <c r="K37" s="18"/>
      <c r="L37" s="1"/>
      <c r="M37" s="1"/>
      <c r="N37" s="1"/>
      <c r="O37" s="1"/>
      <c r="P37" s="1"/>
      <c r="Q37" s="1"/>
      <c r="R37" s="1"/>
    </row>
  </sheetData>
  <printOptions horizontalCentered="1"/>
  <pageMargins left="0.25" right="0.25" top="0.5" bottom="0.5" header="0" footer="0.2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48"/>
  <sheetViews>
    <sheetView rightToLeft="1" view="pageBreakPreview" topLeftCell="A13" zoomScaleNormal="100" zoomScaleSheetLayoutView="100" workbookViewId="0">
      <selection activeCell="H2" sqref="H2"/>
    </sheetView>
  </sheetViews>
  <sheetFormatPr defaultRowHeight="18.75"/>
  <cols>
    <col min="1" max="1" width="17.42578125" style="61" customWidth="1"/>
    <col min="2" max="2" width="14.5703125" style="61" customWidth="1"/>
    <col min="3" max="5" width="11.42578125" style="61" customWidth="1"/>
    <col min="6" max="6" width="13.140625" style="61" bestFit="1" customWidth="1"/>
    <col min="7" max="9" width="11.42578125" style="61" customWidth="1"/>
    <col min="10" max="10" width="17" style="61" customWidth="1"/>
    <col min="11" max="18" width="9.140625" style="62"/>
    <col min="19" max="256" width="9.140625" style="63"/>
    <col min="257" max="257" width="19.7109375" style="63" customWidth="1"/>
    <col min="258" max="258" width="17" style="63" customWidth="1"/>
    <col min="259" max="259" width="12.85546875" style="63" customWidth="1"/>
    <col min="260" max="260" width="13.140625" style="63" customWidth="1"/>
    <col min="261" max="265" width="12.28515625" style="63" customWidth="1"/>
    <col min="266" max="266" width="19.7109375" style="63" customWidth="1"/>
    <col min="267" max="512" width="9.140625" style="63"/>
    <col min="513" max="513" width="19.7109375" style="63" customWidth="1"/>
    <col min="514" max="514" width="17" style="63" customWidth="1"/>
    <col min="515" max="515" width="12.85546875" style="63" customWidth="1"/>
    <col min="516" max="516" width="13.140625" style="63" customWidth="1"/>
    <col min="517" max="521" width="12.28515625" style="63" customWidth="1"/>
    <col min="522" max="522" width="19.7109375" style="63" customWidth="1"/>
    <col min="523" max="768" width="9.140625" style="63"/>
    <col min="769" max="769" width="19.7109375" style="63" customWidth="1"/>
    <col min="770" max="770" width="17" style="63" customWidth="1"/>
    <col min="771" max="771" width="12.85546875" style="63" customWidth="1"/>
    <col min="772" max="772" width="13.140625" style="63" customWidth="1"/>
    <col min="773" max="777" width="12.28515625" style="63" customWidth="1"/>
    <col min="778" max="778" width="19.7109375" style="63" customWidth="1"/>
    <col min="779" max="1024" width="9.140625" style="63"/>
    <col min="1025" max="1025" width="19.7109375" style="63" customWidth="1"/>
    <col min="1026" max="1026" width="17" style="63" customWidth="1"/>
    <col min="1027" max="1027" width="12.85546875" style="63" customWidth="1"/>
    <col min="1028" max="1028" width="13.140625" style="63" customWidth="1"/>
    <col min="1029" max="1033" width="12.28515625" style="63" customWidth="1"/>
    <col min="1034" max="1034" width="19.7109375" style="63" customWidth="1"/>
    <col min="1035" max="1280" width="9.140625" style="63"/>
    <col min="1281" max="1281" width="19.7109375" style="63" customWidth="1"/>
    <col min="1282" max="1282" width="17" style="63" customWidth="1"/>
    <col min="1283" max="1283" width="12.85546875" style="63" customWidth="1"/>
    <col min="1284" max="1284" width="13.140625" style="63" customWidth="1"/>
    <col min="1285" max="1289" width="12.28515625" style="63" customWidth="1"/>
    <col min="1290" max="1290" width="19.7109375" style="63" customWidth="1"/>
    <col min="1291" max="1536" width="9.140625" style="63"/>
    <col min="1537" max="1537" width="19.7109375" style="63" customWidth="1"/>
    <col min="1538" max="1538" width="17" style="63" customWidth="1"/>
    <col min="1539" max="1539" width="12.85546875" style="63" customWidth="1"/>
    <col min="1540" max="1540" width="13.140625" style="63" customWidth="1"/>
    <col min="1541" max="1545" width="12.28515625" style="63" customWidth="1"/>
    <col min="1546" max="1546" width="19.7109375" style="63" customWidth="1"/>
    <col min="1547" max="1792" width="9.140625" style="63"/>
    <col min="1793" max="1793" width="19.7109375" style="63" customWidth="1"/>
    <col min="1794" max="1794" width="17" style="63" customWidth="1"/>
    <col min="1795" max="1795" width="12.85546875" style="63" customWidth="1"/>
    <col min="1796" max="1796" width="13.140625" style="63" customWidth="1"/>
    <col min="1797" max="1801" width="12.28515625" style="63" customWidth="1"/>
    <col min="1802" max="1802" width="19.7109375" style="63" customWidth="1"/>
    <col min="1803" max="2048" width="9.140625" style="63"/>
    <col min="2049" max="2049" width="19.7109375" style="63" customWidth="1"/>
    <col min="2050" max="2050" width="17" style="63" customWidth="1"/>
    <col min="2051" max="2051" width="12.85546875" style="63" customWidth="1"/>
    <col min="2052" max="2052" width="13.140625" style="63" customWidth="1"/>
    <col min="2053" max="2057" width="12.28515625" style="63" customWidth="1"/>
    <col min="2058" max="2058" width="19.7109375" style="63" customWidth="1"/>
    <col min="2059" max="2304" width="9.140625" style="63"/>
    <col min="2305" max="2305" width="19.7109375" style="63" customWidth="1"/>
    <col min="2306" max="2306" width="17" style="63" customWidth="1"/>
    <col min="2307" max="2307" width="12.85546875" style="63" customWidth="1"/>
    <col min="2308" max="2308" width="13.140625" style="63" customWidth="1"/>
    <col min="2309" max="2313" width="12.28515625" style="63" customWidth="1"/>
    <col min="2314" max="2314" width="19.7109375" style="63" customWidth="1"/>
    <col min="2315" max="2560" width="9.140625" style="63"/>
    <col min="2561" max="2561" width="19.7109375" style="63" customWidth="1"/>
    <col min="2562" max="2562" width="17" style="63" customWidth="1"/>
    <col min="2563" max="2563" width="12.85546875" style="63" customWidth="1"/>
    <col min="2564" max="2564" width="13.140625" style="63" customWidth="1"/>
    <col min="2565" max="2569" width="12.28515625" style="63" customWidth="1"/>
    <col min="2570" max="2570" width="19.7109375" style="63" customWidth="1"/>
    <col min="2571" max="2816" width="9.140625" style="63"/>
    <col min="2817" max="2817" width="19.7109375" style="63" customWidth="1"/>
    <col min="2818" max="2818" width="17" style="63" customWidth="1"/>
    <col min="2819" max="2819" width="12.85546875" style="63" customWidth="1"/>
    <col min="2820" max="2820" width="13.140625" style="63" customWidth="1"/>
    <col min="2821" max="2825" width="12.28515625" style="63" customWidth="1"/>
    <col min="2826" max="2826" width="19.7109375" style="63" customWidth="1"/>
    <col min="2827" max="3072" width="9.140625" style="63"/>
    <col min="3073" max="3073" width="19.7109375" style="63" customWidth="1"/>
    <col min="3074" max="3074" width="17" style="63" customWidth="1"/>
    <col min="3075" max="3075" width="12.85546875" style="63" customWidth="1"/>
    <col min="3076" max="3076" width="13.140625" style="63" customWidth="1"/>
    <col min="3077" max="3081" width="12.28515625" style="63" customWidth="1"/>
    <col min="3082" max="3082" width="19.7109375" style="63" customWidth="1"/>
    <col min="3083" max="3328" width="9.140625" style="63"/>
    <col min="3329" max="3329" width="19.7109375" style="63" customWidth="1"/>
    <col min="3330" max="3330" width="17" style="63" customWidth="1"/>
    <col min="3331" max="3331" width="12.85546875" style="63" customWidth="1"/>
    <col min="3332" max="3332" width="13.140625" style="63" customWidth="1"/>
    <col min="3333" max="3337" width="12.28515625" style="63" customWidth="1"/>
    <col min="3338" max="3338" width="19.7109375" style="63" customWidth="1"/>
    <col min="3339" max="3584" width="9.140625" style="63"/>
    <col min="3585" max="3585" width="19.7109375" style="63" customWidth="1"/>
    <col min="3586" max="3586" width="17" style="63" customWidth="1"/>
    <col min="3587" max="3587" width="12.85546875" style="63" customWidth="1"/>
    <col min="3588" max="3588" width="13.140625" style="63" customWidth="1"/>
    <col min="3589" max="3593" width="12.28515625" style="63" customWidth="1"/>
    <col min="3594" max="3594" width="19.7109375" style="63" customWidth="1"/>
    <col min="3595" max="3840" width="9.140625" style="63"/>
    <col min="3841" max="3841" width="19.7109375" style="63" customWidth="1"/>
    <col min="3842" max="3842" width="17" style="63" customWidth="1"/>
    <col min="3843" max="3843" width="12.85546875" style="63" customWidth="1"/>
    <col min="3844" max="3844" width="13.140625" style="63" customWidth="1"/>
    <col min="3845" max="3849" width="12.28515625" style="63" customWidth="1"/>
    <col min="3850" max="3850" width="19.7109375" style="63" customWidth="1"/>
    <col min="3851" max="4096" width="9.140625" style="63"/>
    <col min="4097" max="4097" width="19.7109375" style="63" customWidth="1"/>
    <col min="4098" max="4098" width="17" style="63" customWidth="1"/>
    <col min="4099" max="4099" width="12.85546875" style="63" customWidth="1"/>
    <col min="4100" max="4100" width="13.140625" style="63" customWidth="1"/>
    <col min="4101" max="4105" width="12.28515625" style="63" customWidth="1"/>
    <col min="4106" max="4106" width="19.7109375" style="63" customWidth="1"/>
    <col min="4107" max="4352" width="9.140625" style="63"/>
    <col min="4353" max="4353" width="19.7109375" style="63" customWidth="1"/>
    <col min="4354" max="4354" width="17" style="63" customWidth="1"/>
    <col min="4355" max="4355" width="12.85546875" style="63" customWidth="1"/>
    <col min="4356" max="4356" width="13.140625" style="63" customWidth="1"/>
    <col min="4357" max="4361" width="12.28515625" style="63" customWidth="1"/>
    <col min="4362" max="4362" width="19.7109375" style="63" customWidth="1"/>
    <col min="4363" max="4608" width="9.140625" style="63"/>
    <col min="4609" max="4609" width="19.7109375" style="63" customWidth="1"/>
    <col min="4610" max="4610" width="17" style="63" customWidth="1"/>
    <col min="4611" max="4611" width="12.85546875" style="63" customWidth="1"/>
    <col min="4612" max="4612" width="13.140625" style="63" customWidth="1"/>
    <col min="4613" max="4617" width="12.28515625" style="63" customWidth="1"/>
    <col min="4618" max="4618" width="19.7109375" style="63" customWidth="1"/>
    <col min="4619" max="4864" width="9.140625" style="63"/>
    <col min="4865" max="4865" width="19.7109375" style="63" customWidth="1"/>
    <col min="4866" max="4866" width="17" style="63" customWidth="1"/>
    <col min="4867" max="4867" width="12.85546875" style="63" customWidth="1"/>
    <col min="4868" max="4868" width="13.140625" style="63" customWidth="1"/>
    <col min="4869" max="4873" width="12.28515625" style="63" customWidth="1"/>
    <col min="4874" max="4874" width="19.7109375" style="63" customWidth="1"/>
    <col min="4875" max="5120" width="9.140625" style="63"/>
    <col min="5121" max="5121" width="19.7109375" style="63" customWidth="1"/>
    <col min="5122" max="5122" width="17" style="63" customWidth="1"/>
    <col min="5123" max="5123" width="12.85546875" style="63" customWidth="1"/>
    <col min="5124" max="5124" width="13.140625" style="63" customWidth="1"/>
    <col min="5125" max="5129" width="12.28515625" style="63" customWidth="1"/>
    <col min="5130" max="5130" width="19.7109375" style="63" customWidth="1"/>
    <col min="5131" max="5376" width="9.140625" style="63"/>
    <col min="5377" max="5377" width="19.7109375" style="63" customWidth="1"/>
    <col min="5378" max="5378" width="17" style="63" customWidth="1"/>
    <col min="5379" max="5379" width="12.85546875" style="63" customWidth="1"/>
    <col min="5380" max="5380" width="13.140625" style="63" customWidth="1"/>
    <col min="5381" max="5385" width="12.28515625" style="63" customWidth="1"/>
    <col min="5386" max="5386" width="19.7109375" style="63" customWidth="1"/>
    <col min="5387" max="5632" width="9.140625" style="63"/>
    <col min="5633" max="5633" width="19.7109375" style="63" customWidth="1"/>
    <col min="5634" max="5634" width="17" style="63" customWidth="1"/>
    <col min="5635" max="5635" width="12.85546875" style="63" customWidth="1"/>
    <col min="5636" max="5636" width="13.140625" style="63" customWidth="1"/>
    <col min="5637" max="5641" width="12.28515625" style="63" customWidth="1"/>
    <col min="5642" max="5642" width="19.7109375" style="63" customWidth="1"/>
    <col min="5643" max="5888" width="9.140625" style="63"/>
    <col min="5889" max="5889" width="19.7109375" style="63" customWidth="1"/>
    <col min="5890" max="5890" width="17" style="63" customWidth="1"/>
    <col min="5891" max="5891" width="12.85546875" style="63" customWidth="1"/>
    <col min="5892" max="5892" width="13.140625" style="63" customWidth="1"/>
    <col min="5893" max="5897" width="12.28515625" style="63" customWidth="1"/>
    <col min="5898" max="5898" width="19.7109375" style="63" customWidth="1"/>
    <col min="5899" max="6144" width="9.140625" style="63"/>
    <col min="6145" max="6145" width="19.7109375" style="63" customWidth="1"/>
    <col min="6146" max="6146" width="17" style="63" customWidth="1"/>
    <col min="6147" max="6147" width="12.85546875" style="63" customWidth="1"/>
    <col min="6148" max="6148" width="13.140625" style="63" customWidth="1"/>
    <col min="6149" max="6153" width="12.28515625" style="63" customWidth="1"/>
    <col min="6154" max="6154" width="19.7109375" style="63" customWidth="1"/>
    <col min="6155" max="6400" width="9.140625" style="63"/>
    <col min="6401" max="6401" width="19.7109375" style="63" customWidth="1"/>
    <col min="6402" max="6402" width="17" style="63" customWidth="1"/>
    <col min="6403" max="6403" width="12.85546875" style="63" customWidth="1"/>
    <col min="6404" max="6404" width="13.140625" style="63" customWidth="1"/>
    <col min="6405" max="6409" width="12.28515625" style="63" customWidth="1"/>
    <col min="6410" max="6410" width="19.7109375" style="63" customWidth="1"/>
    <col min="6411" max="6656" width="9.140625" style="63"/>
    <col min="6657" max="6657" width="19.7109375" style="63" customWidth="1"/>
    <col min="6658" max="6658" width="17" style="63" customWidth="1"/>
    <col min="6659" max="6659" width="12.85546875" style="63" customWidth="1"/>
    <col min="6660" max="6660" width="13.140625" style="63" customWidth="1"/>
    <col min="6661" max="6665" width="12.28515625" style="63" customWidth="1"/>
    <col min="6666" max="6666" width="19.7109375" style="63" customWidth="1"/>
    <col min="6667" max="6912" width="9.140625" style="63"/>
    <col min="6913" max="6913" width="19.7109375" style="63" customWidth="1"/>
    <col min="6914" max="6914" width="17" style="63" customWidth="1"/>
    <col min="6915" max="6915" width="12.85546875" style="63" customWidth="1"/>
    <col min="6916" max="6916" width="13.140625" style="63" customWidth="1"/>
    <col min="6917" max="6921" width="12.28515625" style="63" customWidth="1"/>
    <col min="6922" max="6922" width="19.7109375" style="63" customWidth="1"/>
    <col min="6923" max="7168" width="9.140625" style="63"/>
    <col min="7169" max="7169" width="19.7109375" style="63" customWidth="1"/>
    <col min="7170" max="7170" width="17" style="63" customWidth="1"/>
    <col min="7171" max="7171" width="12.85546875" style="63" customWidth="1"/>
    <col min="7172" max="7172" width="13.140625" style="63" customWidth="1"/>
    <col min="7173" max="7177" width="12.28515625" style="63" customWidth="1"/>
    <col min="7178" max="7178" width="19.7109375" style="63" customWidth="1"/>
    <col min="7179" max="7424" width="9.140625" style="63"/>
    <col min="7425" max="7425" width="19.7109375" style="63" customWidth="1"/>
    <col min="7426" max="7426" width="17" style="63" customWidth="1"/>
    <col min="7427" max="7427" width="12.85546875" style="63" customWidth="1"/>
    <col min="7428" max="7428" width="13.140625" style="63" customWidth="1"/>
    <col min="7429" max="7433" width="12.28515625" style="63" customWidth="1"/>
    <col min="7434" max="7434" width="19.7109375" style="63" customWidth="1"/>
    <col min="7435" max="7680" width="9.140625" style="63"/>
    <col min="7681" max="7681" width="19.7109375" style="63" customWidth="1"/>
    <col min="7682" max="7682" width="17" style="63" customWidth="1"/>
    <col min="7683" max="7683" width="12.85546875" style="63" customWidth="1"/>
    <col min="7684" max="7684" width="13.140625" style="63" customWidth="1"/>
    <col min="7685" max="7689" width="12.28515625" style="63" customWidth="1"/>
    <col min="7690" max="7690" width="19.7109375" style="63" customWidth="1"/>
    <col min="7691" max="7936" width="9.140625" style="63"/>
    <col min="7937" max="7937" width="19.7109375" style="63" customWidth="1"/>
    <col min="7938" max="7938" width="17" style="63" customWidth="1"/>
    <col min="7939" max="7939" width="12.85546875" style="63" customWidth="1"/>
    <col min="7940" max="7940" width="13.140625" style="63" customWidth="1"/>
    <col min="7941" max="7945" width="12.28515625" style="63" customWidth="1"/>
    <col min="7946" max="7946" width="19.7109375" style="63" customWidth="1"/>
    <col min="7947" max="8192" width="9.140625" style="63"/>
    <col min="8193" max="8193" width="19.7109375" style="63" customWidth="1"/>
    <col min="8194" max="8194" width="17" style="63" customWidth="1"/>
    <col min="8195" max="8195" width="12.85546875" style="63" customWidth="1"/>
    <col min="8196" max="8196" width="13.140625" style="63" customWidth="1"/>
    <col min="8197" max="8201" width="12.28515625" style="63" customWidth="1"/>
    <col min="8202" max="8202" width="19.7109375" style="63" customWidth="1"/>
    <col min="8203" max="8448" width="9.140625" style="63"/>
    <col min="8449" max="8449" width="19.7109375" style="63" customWidth="1"/>
    <col min="8450" max="8450" width="17" style="63" customWidth="1"/>
    <col min="8451" max="8451" width="12.85546875" style="63" customWidth="1"/>
    <col min="8452" max="8452" width="13.140625" style="63" customWidth="1"/>
    <col min="8453" max="8457" width="12.28515625" style="63" customWidth="1"/>
    <col min="8458" max="8458" width="19.7109375" style="63" customWidth="1"/>
    <col min="8459" max="8704" width="9.140625" style="63"/>
    <col min="8705" max="8705" width="19.7109375" style="63" customWidth="1"/>
    <col min="8706" max="8706" width="17" style="63" customWidth="1"/>
    <col min="8707" max="8707" width="12.85546875" style="63" customWidth="1"/>
    <col min="8708" max="8708" width="13.140625" style="63" customWidth="1"/>
    <col min="8709" max="8713" width="12.28515625" style="63" customWidth="1"/>
    <col min="8714" max="8714" width="19.7109375" style="63" customWidth="1"/>
    <col min="8715" max="8960" width="9.140625" style="63"/>
    <col min="8961" max="8961" width="19.7109375" style="63" customWidth="1"/>
    <col min="8962" max="8962" width="17" style="63" customWidth="1"/>
    <col min="8963" max="8963" width="12.85546875" style="63" customWidth="1"/>
    <col min="8964" max="8964" width="13.140625" style="63" customWidth="1"/>
    <col min="8965" max="8969" width="12.28515625" style="63" customWidth="1"/>
    <col min="8970" max="8970" width="19.7109375" style="63" customWidth="1"/>
    <col min="8971" max="9216" width="9.140625" style="63"/>
    <col min="9217" max="9217" width="19.7109375" style="63" customWidth="1"/>
    <col min="9218" max="9218" width="17" style="63" customWidth="1"/>
    <col min="9219" max="9219" width="12.85546875" style="63" customWidth="1"/>
    <col min="9220" max="9220" width="13.140625" style="63" customWidth="1"/>
    <col min="9221" max="9225" width="12.28515625" style="63" customWidth="1"/>
    <col min="9226" max="9226" width="19.7109375" style="63" customWidth="1"/>
    <col min="9227" max="9472" width="9.140625" style="63"/>
    <col min="9473" max="9473" width="19.7109375" style="63" customWidth="1"/>
    <col min="9474" max="9474" width="17" style="63" customWidth="1"/>
    <col min="9475" max="9475" width="12.85546875" style="63" customWidth="1"/>
    <col min="9476" max="9476" width="13.140625" style="63" customWidth="1"/>
    <col min="9477" max="9481" width="12.28515625" style="63" customWidth="1"/>
    <col min="9482" max="9482" width="19.7109375" style="63" customWidth="1"/>
    <col min="9483" max="9728" width="9.140625" style="63"/>
    <col min="9729" max="9729" width="19.7109375" style="63" customWidth="1"/>
    <col min="9730" max="9730" width="17" style="63" customWidth="1"/>
    <col min="9731" max="9731" width="12.85546875" style="63" customWidth="1"/>
    <col min="9732" max="9732" width="13.140625" style="63" customWidth="1"/>
    <col min="9733" max="9737" width="12.28515625" style="63" customWidth="1"/>
    <col min="9738" max="9738" width="19.7109375" style="63" customWidth="1"/>
    <col min="9739" max="9984" width="9.140625" style="63"/>
    <col min="9985" max="9985" width="19.7109375" style="63" customWidth="1"/>
    <col min="9986" max="9986" width="17" style="63" customWidth="1"/>
    <col min="9987" max="9987" width="12.85546875" style="63" customWidth="1"/>
    <col min="9988" max="9988" width="13.140625" style="63" customWidth="1"/>
    <col min="9989" max="9993" width="12.28515625" style="63" customWidth="1"/>
    <col min="9994" max="9994" width="19.7109375" style="63" customWidth="1"/>
    <col min="9995" max="10240" width="9.140625" style="63"/>
    <col min="10241" max="10241" width="19.7109375" style="63" customWidth="1"/>
    <col min="10242" max="10242" width="17" style="63" customWidth="1"/>
    <col min="10243" max="10243" width="12.85546875" style="63" customWidth="1"/>
    <col min="10244" max="10244" width="13.140625" style="63" customWidth="1"/>
    <col min="10245" max="10249" width="12.28515625" style="63" customWidth="1"/>
    <col min="10250" max="10250" width="19.7109375" style="63" customWidth="1"/>
    <col min="10251" max="10496" width="9.140625" style="63"/>
    <col min="10497" max="10497" width="19.7109375" style="63" customWidth="1"/>
    <col min="10498" max="10498" width="17" style="63" customWidth="1"/>
    <col min="10499" max="10499" width="12.85546875" style="63" customWidth="1"/>
    <col min="10500" max="10500" width="13.140625" style="63" customWidth="1"/>
    <col min="10501" max="10505" width="12.28515625" style="63" customWidth="1"/>
    <col min="10506" max="10506" width="19.7109375" style="63" customWidth="1"/>
    <col min="10507" max="10752" width="9.140625" style="63"/>
    <col min="10753" max="10753" width="19.7109375" style="63" customWidth="1"/>
    <col min="10754" max="10754" width="17" style="63" customWidth="1"/>
    <col min="10755" max="10755" width="12.85546875" style="63" customWidth="1"/>
    <col min="10756" max="10756" width="13.140625" style="63" customWidth="1"/>
    <col min="10757" max="10761" width="12.28515625" style="63" customWidth="1"/>
    <col min="10762" max="10762" width="19.7109375" style="63" customWidth="1"/>
    <col min="10763" max="11008" width="9.140625" style="63"/>
    <col min="11009" max="11009" width="19.7109375" style="63" customWidth="1"/>
    <col min="11010" max="11010" width="17" style="63" customWidth="1"/>
    <col min="11011" max="11011" width="12.85546875" style="63" customWidth="1"/>
    <col min="11012" max="11012" width="13.140625" style="63" customWidth="1"/>
    <col min="11013" max="11017" width="12.28515625" style="63" customWidth="1"/>
    <col min="11018" max="11018" width="19.7109375" style="63" customWidth="1"/>
    <col min="11019" max="11264" width="9.140625" style="63"/>
    <col min="11265" max="11265" width="19.7109375" style="63" customWidth="1"/>
    <col min="11266" max="11266" width="17" style="63" customWidth="1"/>
    <col min="11267" max="11267" width="12.85546875" style="63" customWidth="1"/>
    <col min="11268" max="11268" width="13.140625" style="63" customWidth="1"/>
    <col min="11269" max="11273" width="12.28515625" style="63" customWidth="1"/>
    <col min="11274" max="11274" width="19.7109375" style="63" customWidth="1"/>
    <col min="11275" max="11520" width="9.140625" style="63"/>
    <col min="11521" max="11521" width="19.7109375" style="63" customWidth="1"/>
    <col min="11522" max="11522" width="17" style="63" customWidth="1"/>
    <col min="11523" max="11523" width="12.85546875" style="63" customWidth="1"/>
    <col min="11524" max="11524" width="13.140625" style="63" customWidth="1"/>
    <col min="11525" max="11529" width="12.28515625" style="63" customWidth="1"/>
    <col min="11530" max="11530" width="19.7109375" style="63" customWidth="1"/>
    <col min="11531" max="11776" width="9.140625" style="63"/>
    <col min="11777" max="11777" width="19.7109375" style="63" customWidth="1"/>
    <col min="11778" max="11778" width="17" style="63" customWidth="1"/>
    <col min="11779" max="11779" width="12.85546875" style="63" customWidth="1"/>
    <col min="11780" max="11780" width="13.140625" style="63" customWidth="1"/>
    <col min="11781" max="11785" width="12.28515625" style="63" customWidth="1"/>
    <col min="11786" max="11786" width="19.7109375" style="63" customWidth="1"/>
    <col min="11787" max="12032" width="9.140625" style="63"/>
    <col min="12033" max="12033" width="19.7109375" style="63" customWidth="1"/>
    <col min="12034" max="12034" width="17" style="63" customWidth="1"/>
    <col min="12035" max="12035" width="12.85546875" style="63" customWidth="1"/>
    <col min="12036" max="12036" width="13.140625" style="63" customWidth="1"/>
    <col min="12037" max="12041" width="12.28515625" style="63" customWidth="1"/>
    <col min="12042" max="12042" width="19.7109375" style="63" customWidth="1"/>
    <col min="12043" max="12288" width="9.140625" style="63"/>
    <col min="12289" max="12289" width="19.7109375" style="63" customWidth="1"/>
    <col min="12290" max="12290" width="17" style="63" customWidth="1"/>
    <col min="12291" max="12291" width="12.85546875" style="63" customWidth="1"/>
    <col min="12292" max="12292" width="13.140625" style="63" customWidth="1"/>
    <col min="12293" max="12297" width="12.28515625" style="63" customWidth="1"/>
    <col min="12298" max="12298" width="19.7109375" style="63" customWidth="1"/>
    <col min="12299" max="12544" width="9.140625" style="63"/>
    <col min="12545" max="12545" width="19.7109375" style="63" customWidth="1"/>
    <col min="12546" max="12546" width="17" style="63" customWidth="1"/>
    <col min="12547" max="12547" width="12.85546875" style="63" customWidth="1"/>
    <col min="12548" max="12548" width="13.140625" style="63" customWidth="1"/>
    <col min="12549" max="12553" width="12.28515625" style="63" customWidth="1"/>
    <col min="12554" max="12554" width="19.7109375" style="63" customWidth="1"/>
    <col min="12555" max="12800" width="9.140625" style="63"/>
    <col min="12801" max="12801" width="19.7109375" style="63" customWidth="1"/>
    <col min="12802" max="12802" width="17" style="63" customWidth="1"/>
    <col min="12803" max="12803" width="12.85546875" style="63" customWidth="1"/>
    <col min="12804" max="12804" width="13.140625" style="63" customWidth="1"/>
    <col min="12805" max="12809" width="12.28515625" style="63" customWidth="1"/>
    <col min="12810" max="12810" width="19.7109375" style="63" customWidth="1"/>
    <col min="12811" max="13056" width="9.140625" style="63"/>
    <col min="13057" max="13057" width="19.7109375" style="63" customWidth="1"/>
    <col min="13058" max="13058" width="17" style="63" customWidth="1"/>
    <col min="13059" max="13059" width="12.85546875" style="63" customWidth="1"/>
    <col min="13060" max="13060" width="13.140625" style="63" customWidth="1"/>
    <col min="13061" max="13065" width="12.28515625" style="63" customWidth="1"/>
    <col min="13066" max="13066" width="19.7109375" style="63" customWidth="1"/>
    <col min="13067" max="13312" width="9.140625" style="63"/>
    <col min="13313" max="13313" width="19.7109375" style="63" customWidth="1"/>
    <col min="13314" max="13314" width="17" style="63" customWidth="1"/>
    <col min="13315" max="13315" width="12.85546875" style="63" customWidth="1"/>
    <col min="13316" max="13316" width="13.140625" style="63" customWidth="1"/>
    <col min="13317" max="13321" width="12.28515625" style="63" customWidth="1"/>
    <col min="13322" max="13322" width="19.7109375" style="63" customWidth="1"/>
    <col min="13323" max="13568" width="9.140625" style="63"/>
    <col min="13569" max="13569" width="19.7109375" style="63" customWidth="1"/>
    <col min="13570" max="13570" width="17" style="63" customWidth="1"/>
    <col min="13571" max="13571" width="12.85546875" style="63" customWidth="1"/>
    <col min="13572" max="13572" width="13.140625" style="63" customWidth="1"/>
    <col min="13573" max="13577" width="12.28515625" style="63" customWidth="1"/>
    <col min="13578" max="13578" width="19.7109375" style="63" customWidth="1"/>
    <col min="13579" max="13824" width="9.140625" style="63"/>
    <col min="13825" max="13825" width="19.7109375" style="63" customWidth="1"/>
    <col min="13826" max="13826" width="17" style="63" customWidth="1"/>
    <col min="13827" max="13827" width="12.85546875" style="63" customWidth="1"/>
    <col min="13828" max="13828" width="13.140625" style="63" customWidth="1"/>
    <col min="13829" max="13833" width="12.28515625" style="63" customWidth="1"/>
    <col min="13834" max="13834" width="19.7109375" style="63" customWidth="1"/>
    <col min="13835" max="14080" width="9.140625" style="63"/>
    <col min="14081" max="14081" width="19.7109375" style="63" customWidth="1"/>
    <col min="14082" max="14082" width="17" style="63" customWidth="1"/>
    <col min="14083" max="14083" width="12.85546875" style="63" customWidth="1"/>
    <col min="14084" max="14084" width="13.140625" style="63" customWidth="1"/>
    <col min="14085" max="14089" width="12.28515625" style="63" customWidth="1"/>
    <col min="14090" max="14090" width="19.7109375" style="63" customWidth="1"/>
    <col min="14091" max="14336" width="9.140625" style="63"/>
    <col min="14337" max="14337" width="19.7109375" style="63" customWidth="1"/>
    <col min="14338" max="14338" width="17" style="63" customWidth="1"/>
    <col min="14339" max="14339" width="12.85546875" style="63" customWidth="1"/>
    <col min="14340" max="14340" width="13.140625" style="63" customWidth="1"/>
    <col min="14341" max="14345" width="12.28515625" style="63" customWidth="1"/>
    <col min="14346" max="14346" width="19.7109375" style="63" customWidth="1"/>
    <col min="14347" max="14592" width="9.140625" style="63"/>
    <col min="14593" max="14593" width="19.7109375" style="63" customWidth="1"/>
    <col min="14594" max="14594" width="17" style="63" customWidth="1"/>
    <col min="14595" max="14595" width="12.85546875" style="63" customWidth="1"/>
    <col min="14596" max="14596" width="13.140625" style="63" customWidth="1"/>
    <col min="14597" max="14601" width="12.28515625" style="63" customWidth="1"/>
    <col min="14602" max="14602" width="19.7109375" style="63" customWidth="1"/>
    <col min="14603" max="14848" width="9.140625" style="63"/>
    <col min="14849" max="14849" width="19.7109375" style="63" customWidth="1"/>
    <col min="14850" max="14850" width="17" style="63" customWidth="1"/>
    <col min="14851" max="14851" width="12.85546875" style="63" customWidth="1"/>
    <col min="14852" max="14852" width="13.140625" style="63" customWidth="1"/>
    <col min="14853" max="14857" width="12.28515625" style="63" customWidth="1"/>
    <col min="14858" max="14858" width="19.7109375" style="63" customWidth="1"/>
    <col min="14859" max="15104" width="9.140625" style="63"/>
    <col min="15105" max="15105" width="19.7109375" style="63" customWidth="1"/>
    <col min="15106" max="15106" width="17" style="63" customWidth="1"/>
    <col min="15107" max="15107" width="12.85546875" style="63" customWidth="1"/>
    <col min="15108" max="15108" width="13.140625" style="63" customWidth="1"/>
    <col min="15109" max="15113" width="12.28515625" style="63" customWidth="1"/>
    <col min="15114" max="15114" width="19.7109375" style="63" customWidth="1"/>
    <col min="15115" max="15360" width="9.140625" style="63"/>
    <col min="15361" max="15361" width="19.7109375" style="63" customWidth="1"/>
    <col min="15362" max="15362" width="17" style="63" customWidth="1"/>
    <col min="15363" max="15363" width="12.85546875" style="63" customWidth="1"/>
    <col min="15364" max="15364" width="13.140625" style="63" customWidth="1"/>
    <col min="15365" max="15369" width="12.28515625" style="63" customWidth="1"/>
    <col min="15370" max="15370" width="19.7109375" style="63" customWidth="1"/>
    <col min="15371" max="15616" width="9.140625" style="63"/>
    <col min="15617" max="15617" width="19.7109375" style="63" customWidth="1"/>
    <col min="15618" max="15618" width="17" style="63" customWidth="1"/>
    <col min="15619" max="15619" width="12.85546875" style="63" customWidth="1"/>
    <col min="15620" max="15620" width="13.140625" style="63" customWidth="1"/>
    <col min="15621" max="15625" width="12.28515625" style="63" customWidth="1"/>
    <col min="15626" max="15626" width="19.7109375" style="63" customWidth="1"/>
    <col min="15627" max="15872" width="9.140625" style="63"/>
    <col min="15873" max="15873" width="19.7109375" style="63" customWidth="1"/>
    <col min="15874" max="15874" width="17" style="63" customWidth="1"/>
    <col min="15875" max="15875" width="12.85546875" style="63" customWidth="1"/>
    <col min="15876" max="15876" width="13.140625" style="63" customWidth="1"/>
    <col min="15877" max="15881" width="12.28515625" style="63" customWidth="1"/>
    <col min="15882" max="15882" width="19.7109375" style="63" customWidth="1"/>
    <col min="15883" max="16128" width="9.140625" style="63"/>
    <col min="16129" max="16129" width="19.7109375" style="63" customWidth="1"/>
    <col min="16130" max="16130" width="17" style="63" customWidth="1"/>
    <col min="16131" max="16131" width="12.85546875" style="63" customWidth="1"/>
    <col min="16132" max="16132" width="13.140625" style="63" customWidth="1"/>
    <col min="16133" max="16137" width="12.28515625" style="63" customWidth="1"/>
    <col min="16138" max="16138" width="19.7109375" style="63" customWidth="1"/>
    <col min="16139" max="16384" width="9.140625" style="63"/>
  </cols>
  <sheetData>
    <row r="1" spans="1:18" ht="38.25" customHeight="1"/>
    <row r="2" spans="1:18" ht="24.75" customHeight="1"/>
    <row r="3" spans="1:18" s="65" customFormat="1" ht="19.5" customHeight="1">
      <c r="A3" s="598" t="s">
        <v>62</v>
      </c>
      <c r="B3" s="598"/>
      <c r="C3" s="598"/>
      <c r="D3" s="598"/>
      <c r="E3" s="598"/>
      <c r="F3" s="598"/>
      <c r="G3" s="598"/>
      <c r="H3" s="598"/>
      <c r="I3" s="598"/>
      <c r="J3" s="598"/>
      <c r="K3" s="64"/>
      <c r="L3" s="64"/>
      <c r="M3" s="64"/>
      <c r="N3" s="64"/>
      <c r="O3" s="64"/>
      <c r="P3" s="64"/>
      <c r="Q3" s="64"/>
      <c r="R3" s="64"/>
    </row>
    <row r="4" spans="1:18" s="66" customFormat="1" ht="17.25" customHeight="1">
      <c r="A4" s="598" t="s">
        <v>63</v>
      </c>
      <c r="B4" s="598"/>
      <c r="C4" s="598"/>
      <c r="D4" s="598"/>
      <c r="E4" s="598"/>
      <c r="F4" s="598"/>
      <c r="G4" s="598"/>
      <c r="H4" s="598"/>
      <c r="I4" s="598"/>
      <c r="J4" s="598"/>
      <c r="K4" s="64"/>
      <c r="L4" s="64"/>
      <c r="M4" s="64"/>
      <c r="N4" s="64"/>
      <c r="O4" s="64"/>
      <c r="P4" s="64"/>
      <c r="Q4" s="64"/>
      <c r="R4" s="64"/>
    </row>
    <row r="5" spans="1:18" s="66" customFormat="1" ht="19.5" customHeight="1">
      <c r="A5" s="598" t="s">
        <v>276</v>
      </c>
      <c r="B5" s="598"/>
      <c r="C5" s="598"/>
      <c r="D5" s="598"/>
      <c r="E5" s="598"/>
      <c r="F5" s="598"/>
      <c r="G5" s="598"/>
      <c r="H5" s="598"/>
      <c r="I5" s="598"/>
      <c r="J5" s="598"/>
      <c r="K5" s="67"/>
      <c r="L5" s="67"/>
      <c r="M5" s="64"/>
      <c r="N5" s="64"/>
      <c r="O5" s="64"/>
      <c r="P5" s="64"/>
      <c r="Q5" s="64"/>
      <c r="R5" s="64"/>
    </row>
    <row r="6" spans="1:18" s="70" customFormat="1" ht="19.5" customHeight="1">
      <c r="A6" s="68" t="s">
        <v>64</v>
      </c>
      <c r="B6" s="61"/>
      <c r="C6" s="61"/>
      <c r="D6" s="61"/>
      <c r="E6" s="61"/>
      <c r="F6" s="61"/>
      <c r="G6" s="61"/>
      <c r="H6" s="61"/>
      <c r="I6" s="61"/>
      <c r="J6" s="69"/>
      <c r="K6" s="62"/>
      <c r="L6" s="62"/>
      <c r="M6" s="62"/>
      <c r="N6" s="62"/>
      <c r="O6" s="62"/>
      <c r="P6" s="62"/>
      <c r="Q6" s="62"/>
      <c r="R6" s="62"/>
    </row>
    <row r="7" spans="1:18" s="72" customFormat="1" ht="21.75" customHeight="1">
      <c r="A7" s="599" t="s">
        <v>65</v>
      </c>
      <c r="B7" s="602" t="s">
        <v>66</v>
      </c>
      <c r="C7" s="603"/>
      <c r="D7" s="603"/>
      <c r="E7" s="603"/>
      <c r="F7" s="603"/>
      <c r="G7" s="603"/>
      <c r="H7" s="603"/>
      <c r="I7" s="604"/>
      <c r="J7" s="605" t="s">
        <v>4</v>
      </c>
      <c r="K7" s="71"/>
      <c r="L7" s="71"/>
      <c r="M7" s="71"/>
      <c r="N7" s="71"/>
      <c r="O7" s="71"/>
      <c r="P7" s="71"/>
      <c r="Q7" s="71"/>
      <c r="R7" s="71"/>
    </row>
    <row r="8" spans="1:18" s="75" customFormat="1" ht="25.5" customHeight="1">
      <c r="A8" s="600"/>
      <c r="B8" s="73" t="s">
        <v>67</v>
      </c>
      <c r="C8" s="608" t="s">
        <v>68</v>
      </c>
      <c r="D8" s="74" t="s">
        <v>69</v>
      </c>
      <c r="E8" s="608" t="s">
        <v>68</v>
      </c>
      <c r="F8" s="74" t="s">
        <v>70</v>
      </c>
      <c r="G8" s="608" t="s">
        <v>68</v>
      </c>
      <c r="H8" s="74" t="s">
        <v>9</v>
      </c>
      <c r="I8" s="608" t="s">
        <v>68</v>
      </c>
      <c r="J8" s="606"/>
      <c r="K8" s="71"/>
      <c r="L8" s="71"/>
      <c r="M8" s="71"/>
      <c r="N8" s="71"/>
      <c r="O8" s="71"/>
      <c r="P8" s="71"/>
      <c r="Q8" s="71"/>
      <c r="R8" s="71"/>
    </row>
    <row r="9" spans="1:18" s="72" customFormat="1" ht="35.25" customHeight="1">
      <c r="A9" s="601"/>
      <c r="B9" s="76" t="s">
        <v>71</v>
      </c>
      <c r="C9" s="609"/>
      <c r="D9" s="76" t="s">
        <v>72</v>
      </c>
      <c r="E9" s="609"/>
      <c r="F9" s="76" t="s">
        <v>54</v>
      </c>
      <c r="G9" s="609"/>
      <c r="H9" s="76" t="s">
        <v>12</v>
      </c>
      <c r="I9" s="609"/>
      <c r="J9" s="607"/>
      <c r="K9" s="71"/>
      <c r="L9" s="71"/>
      <c r="M9" s="71"/>
      <c r="N9" s="71"/>
      <c r="O9" s="71"/>
      <c r="P9" s="71"/>
      <c r="Q9" s="71"/>
      <c r="R9" s="71"/>
    </row>
    <row r="10" spans="1:18" s="83" customFormat="1" ht="15.75" customHeight="1">
      <c r="A10" s="77" t="s">
        <v>38</v>
      </c>
      <c r="B10" s="78">
        <v>29597</v>
      </c>
      <c r="C10" s="79">
        <v>9.6727912099404545</v>
      </c>
      <c r="D10" s="78">
        <v>273599</v>
      </c>
      <c r="E10" s="78">
        <v>89.416697714244634</v>
      </c>
      <c r="F10" s="78">
        <v>2786</v>
      </c>
      <c r="G10" s="78">
        <v>0.91051107581491719</v>
      </c>
      <c r="H10" s="78">
        <v>305982</v>
      </c>
      <c r="I10" s="80">
        <v>100</v>
      </c>
      <c r="J10" s="81" t="s">
        <v>38</v>
      </c>
      <c r="K10" s="82"/>
      <c r="L10" s="82"/>
      <c r="M10" s="82"/>
      <c r="N10" s="82"/>
      <c r="O10" s="82"/>
      <c r="P10" s="82"/>
      <c r="Q10" s="82"/>
      <c r="R10" s="82"/>
    </row>
    <row r="11" spans="1:18" s="91" customFormat="1" ht="15.75" customHeight="1">
      <c r="A11" s="84" t="s">
        <v>73</v>
      </c>
      <c r="B11" s="85">
        <v>2953</v>
      </c>
      <c r="C11" s="86">
        <v>4.9218307276909226</v>
      </c>
      <c r="D11" s="85">
        <v>57045</v>
      </c>
      <c r="E11" s="85">
        <v>95.078169272309083</v>
      </c>
      <c r="F11" s="85" t="s">
        <v>74</v>
      </c>
      <c r="G11" s="85" t="s">
        <v>74</v>
      </c>
      <c r="H11" s="87">
        <v>59998</v>
      </c>
      <c r="I11" s="88">
        <v>100</v>
      </c>
      <c r="J11" s="89" t="s">
        <v>75</v>
      </c>
      <c r="K11" s="90"/>
      <c r="L11" s="90"/>
      <c r="M11" s="90"/>
      <c r="N11" s="90"/>
      <c r="O11" s="90"/>
      <c r="P11" s="90"/>
      <c r="Q11" s="90"/>
      <c r="R11" s="90"/>
    </row>
    <row r="12" spans="1:18" s="91" customFormat="1" ht="15.75" customHeight="1">
      <c r="A12" s="92" t="s">
        <v>76</v>
      </c>
      <c r="B12" s="93" t="s">
        <v>74</v>
      </c>
      <c r="C12" s="94" t="s">
        <v>74</v>
      </c>
      <c r="D12" s="93" t="s">
        <v>74</v>
      </c>
      <c r="E12" s="93" t="s">
        <v>74</v>
      </c>
      <c r="F12" s="93">
        <v>515</v>
      </c>
      <c r="G12" s="93">
        <v>100</v>
      </c>
      <c r="H12" s="95">
        <v>515</v>
      </c>
      <c r="I12" s="96">
        <v>100</v>
      </c>
      <c r="J12" s="97" t="s">
        <v>77</v>
      </c>
      <c r="K12" s="90"/>
      <c r="L12" s="90"/>
      <c r="M12" s="90"/>
      <c r="N12" s="90"/>
      <c r="O12" s="90"/>
      <c r="P12" s="90"/>
      <c r="Q12" s="90"/>
      <c r="R12" s="90"/>
    </row>
    <row r="13" spans="1:18" s="70" customFormat="1" ht="15.75" customHeight="1">
      <c r="A13" s="84" t="s">
        <v>91</v>
      </c>
      <c r="B13" s="85">
        <v>11126</v>
      </c>
      <c r="C13" s="86">
        <v>8.9321697802683016</v>
      </c>
      <c r="D13" s="85">
        <v>113435</v>
      </c>
      <c r="E13" s="85">
        <v>91.06783021973169</v>
      </c>
      <c r="F13" s="85"/>
      <c r="G13" s="85">
        <v>0</v>
      </c>
      <c r="H13" s="87">
        <v>124561</v>
      </c>
      <c r="I13" s="88">
        <v>100</v>
      </c>
      <c r="J13" s="89" t="s">
        <v>281</v>
      </c>
      <c r="K13" s="62"/>
      <c r="L13" s="62"/>
      <c r="M13" s="62"/>
      <c r="N13" s="62"/>
      <c r="O13" s="62"/>
      <c r="P13" s="62"/>
      <c r="Q13" s="62"/>
      <c r="R13" s="62"/>
    </row>
    <row r="14" spans="1:18" s="100" customFormat="1" ht="15.75" customHeight="1">
      <c r="A14" s="98" t="s">
        <v>93</v>
      </c>
      <c r="B14" s="93">
        <v>9470</v>
      </c>
      <c r="C14" s="94">
        <v>12.224717940774017</v>
      </c>
      <c r="D14" s="93">
        <v>67474</v>
      </c>
      <c r="E14" s="93">
        <v>87.101438050241399</v>
      </c>
      <c r="F14" s="93">
        <v>522</v>
      </c>
      <c r="G14" s="93">
        <v>0.67384400898458674</v>
      </c>
      <c r="H14" s="95">
        <v>77466</v>
      </c>
      <c r="I14" s="96">
        <v>100</v>
      </c>
      <c r="J14" s="99" t="s">
        <v>94</v>
      </c>
      <c r="K14" s="62"/>
      <c r="L14" s="62"/>
      <c r="M14" s="62"/>
      <c r="N14" s="62"/>
      <c r="O14" s="62"/>
      <c r="P14" s="62"/>
      <c r="Q14" s="62"/>
      <c r="R14" s="62"/>
    </row>
    <row r="15" spans="1:18" s="100" customFormat="1" ht="18" customHeight="1">
      <c r="A15" s="101" t="s">
        <v>82</v>
      </c>
      <c r="B15" s="102">
        <v>6048</v>
      </c>
      <c r="C15" s="103">
        <v>13.922010957138253</v>
      </c>
      <c r="D15" s="102">
        <v>35645</v>
      </c>
      <c r="E15" s="102">
        <v>82.05193131071313</v>
      </c>
      <c r="F15" s="102">
        <v>1749</v>
      </c>
      <c r="G15" s="102">
        <v>4.0260577321486117</v>
      </c>
      <c r="H15" s="104">
        <v>43442</v>
      </c>
      <c r="I15" s="105">
        <v>100</v>
      </c>
      <c r="J15" s="106" t="s">
        <v>20</v>
      </c>
      <c r="K15" s="62"/>
      <c r="L15" s="62"/>
      <c r="M15" s="62"/>
      <c r="N15" s="62"/>
      <c r="O15" s="62"/>
      <c r="P15" s="62"/>
      <c r="Q15" s="62"/>
      <c r="R15" s="62"/>
    </row>
    <row r="16" spans="1:18" s="83" customFormat="1" ht="15.75" customHeight="1">
      <c r="A16" s="77" t="s">
        <v>39</v>
      </c>
      <c r="B16" s="78">
        <v>29673</v>
      </c>
      <c r="C16" s="79">
        <v>9.4556914830901402</v>
      </c>
      <c r="D16" s="78">
        <v>281432</v>
      </c>
      <c r="E16" s="78">
        <v>89.682006048226484</v>
      </c>
      <c r="F16" s="78">
        <v>2706</v>
      </c>
      <c r="G16" s="78">
        <v>0.86230246868337945</v>
      </c>
      <c r="H16" s="78">
        <v>313811</v>
      </c>
      <c r="I16" s="80">
        <v>100</v>
      </c>
      <c r="J16" s="81" t="s">
        <v>39</v>
      </c>
      <c r="K16" s="82"/>
      <c r="L16" s="82"/>
      <c r="M16" s="82"/>
      <c r="N16" s="82"/>
      <c r="O16" s="82"/>
      <c r="P16" s="82"/>
      <c r="Q16" s="82"/>
      <c r="R16" s="82"/>
    </row>
    <row r="17" spans="1:18" s="91" customFormat="1" ht="15.75" customHeight="1">
      <c r="A17" s="84" t="s">
        <v>73</v>
      </c>
      <c r="B17" s="85">
        <v>2984</v>
      </c>
      <c r="C17" s="86">
        <v>4.7450942976179116</v>
      </c>
      <c r="D17" s="85">
        <v>59902</v>
      </c>
      <c r="E17" s="85">
        <v>95.254905702382089</v>
      </c>
      <c r="F17" s="85" t="s">
        <v>74</v>
      </c>
      <c r="G17" s="85" t="s">
        <v>74</v>
      </c>
      <c r="H17" s="87">
        <v>62886</v>
      </c>
      <c r="I17" s="88">
        <v>100</v>
      </c>
      <c r="J17" s="89" t="s">
        <v>75</v>
      </c>
      <c r="K17" s="90"/>
      <c r="L17" s="90"/>
      <c r="M17" s="90"/>
      <c r="N17" s="90"/>
      <c r="O17" s="90"/>
      <c r="P17" s="90"/>
      <c r="Q17" s="90"/>
      <c r="R17" s="90"/>
    </row>
    <row r="18" spans="1:18" s="91" customFormat="1" ht="15.75" customHeight="1">
      <c r="A18" s="92" t="s">
        <v>76</v>
      </c>
      <c r="B18" s="93" t="s">
        <v>74</v>
      </c>
      <c r="C18" s="94" t="s">
        <v>74</v>
      </c>
      <c r="D18" s="93" t="s">
        <v>74</v>
      </c>
      <c r="E18" s="93" t="s">
        <v>74</v>
      </c>
      <c r="F18" s="93">
        <v>137</v>
      </c>
      <c r="G18" s="93">
        <v>100</v>
      </c>
      <c r="H18" s="95">
        <v>137</v>
      </c>
      <c r="I18" s="96">
        <v>100</v>
      </c>
      <c r="J18" s="97" t="s">
        <v>77</v>
      </c>
      <c r="K18" s="90"/>
      <c r="L18" s="90"/>
      <c r="M18" s="90"/>
      <c r="N18" s="90"/>
      <c r="O18" s="90"/>
      <c r="P18" s="90"/>
      <c r="Q18" s="90"/>
      <c r="R18" s="90"/>
    </row>
    <row r="19" spans="1:18" s="70" customFormat="1" ht="15.75" customHeight="1">
      <c r="A19" s="84" t="s">
        <v>91</v>
      </c>
      <c r="B19" s="85">
        <v>11156</v>
      </c>
      <c r="C19" s="86">
        <v>8.8578347691452617</v>
      </c>
      <c r="D19" s="85">
        <v>114789</v>
      </c>
      <c r="E19" s="85">
        <v>91.142165230854701</v>
      </c>
      <c r="F19" s="85" t="s">
        <v>74</v>
      </c>
      <c r="G19" s="85">
        <v>0</v>
      </c>
      <c r="H19" s="87">
        <v>125945</v>
      </c>
      <c r="I19" s="88">
        <v>100</v>
      </c>
      <c r="J19" s="89" t="s">
        <v>281</v>
      </c>
      <c r="K19" s="62"/>
      <c r="L19" s="62"/>
      <c r="M19" s="62"/>
      <c r="N19" s="62"/>
      <c r="O19" s="62"/>
      <c r="P19" s="62"/>
      <c r="Q19" s="62"/>
      <c r="R19" s="62"/>
    </row>
    <row r="20" spans="1:18" s="100" customFormat="1" ht="15.75" customHeight="1">
      <c r="A20" s="98" t="s">
        <v>93</v>
      </c>
      <c r="B20" s="93">
        <v>9431</v>
      </c>
      <c r="C20" s="94">
        <v>11.895962360776497</v>
      </c>
      <c r="D20" s="93">
        <v>69219</v>
      </c>
      <c r="E20" s="93">
        <v>87.310637117017123</v>
      </c>
      <c r="F20" s="93">
        <v>629</v>
      </c>
      <c r="G20" s="93">
        <v>0.79340052220638513</v>
      </c>
      <c r="H20" s="95">
        <v>79279</v>
      </c>
      <c r="I20" s="96">
        <v>100.00000000000001</v>
      </c>
      <c r="J20" s="99" t="s">
        <v>94</v>
      </c>
      <c r="K20" s="62"/>
      <c r="L20" s="62"/>
      <c r="M20" s="62"/>
      <c r="N20" s="62"/>
      <c r="O20" s="62"/>
      <c r="P20" s="62"/>
      <c r="Q20" s="62"/>
      <c r="R20" s="62"/>
    </row>
    <row r="21" spans="1:18" s="100" customFormat="1" ht="18" customHeight="1">
      <c r="A21" s="101" t="s">
        <v>82</v>
      </c>
      <c r="B21" s="102">
        <v>6102</v>
      </c>
      <c r="C21" s="103">
        <v>13.392151698709506</v>
      </c>
      <c r="D21" s="102">
        <v>37522</v>
      </c>
      <c r="E21" s="102">
        <v>82.350100956895801</v>
      </c>
      <c r="F21" s="102">
        <v>1940</v>
      </c>
      <c r="G21" s="102">
        <v>4.2577473443946978</v>
      </c>
      <c r="H21" s="104">
        <v>45564</v>
      </c>
      <c r="I21" s="105">
        <v>100.00000000000001</v>
      </c>
      <c r="J21" s="106" t="s">
        <v>20</v>
      </c>
      <c r="K21" s="62"/>
      <c r="L21" s="62"/>
      <c r="M21" s="62"/>
      <c r="N21" s="62"/>
      <c r="O21" s="62"/>
      <c r="P21" s="62"/>
      <c r="Q21" s="62"/>
      <c r="R21" s="62"/>
    </row>
    <row r="22" spans="1:18" s="83" customFormat="1" ht="15.75" customHeight="1">
      <c r="A22" s="77" t="s">
        <v>277</v>
      </c>
      <c r="B22" s="78">
        <f>SUM(B23:B27)</f>
        <v>29387</v>
      </c>
      <c r="C22" s="79">
        <f>+B22/H22*100</f>
        <v>9.1408184340512353</v>
      </c>
      <c r="D22" s="78">
        <f>SUM(D23:D27)</f>
        <v>289195</v>
      </c>
      <c r="E22" s="79">
        <f>+D22/H22*100</f>
        <v>89.954026849812749</v>
      </c>
      <c r="F22" s="78">
        <f>SUM(F23:F27)</f>
        <v>2910</v>
      </c>
      <c r="G22" s="79">
        <f>+F22/H22*100</f>
        <v>0.90515471613601584</v>
      </c>
      <c r="H22" s="78">
        <f>SUM(B22,D22,F22)</f>
        <v>321492</v>
      </c>
      <c r="I22" s="80">
        <f>SUM(C22,E22,G22)</f>
        <v>100</v>
      </c>
      <c r="J22" s="81" t="s">
        <v>277</v>
      </c>
      <c r="K22" s="82"/>
      <c r="L22" s="82"/>
      <c r="M22" s="82"/>
      <c r="N22" s="82"/>
      <c r="O22" s="82"/>
      <c r="P22" s="82"/>
      <c r="Q22" s="82"/>
      <c r="R22" s="82"/>
    </row>
    <row r="23" spans="1:18" s="91" customFormat="1" ht="15.75" customHeight="1">
      <c r="A23" s="84" t="s">
        <v>73</v>
      </c>
      <c r="B23" s="85">
        <v>3012</v>
      </c>
      <c r="C23" s="86">
        <f>+B23/H23*100</f>
        <v>4.7646919243850352</v>
      </c>
      <c r="D23" s="85">
        <v>60203</v>
      </c>
      <c r="E23" s="86">
        <f>+D23/H23*100</f>
        <v>95.235308075614967</v>
      </c>
      <c r="F23" s="85" t="s">
        <v>74</v>
      </c>
      <c r="G23" s="86" t="s">
        <v>74</v>
      </c>
      <c r="H23" s="87">
        <f>SUM(B23,D23,F23)</f>
        <v>63215</v>
      </c>
      <c r="I23" s="88">
        <f>SUM(C23,E23,G23)</f>
        <v>100</v>
      </c>
      <c r="J23" s="89" t="s">
        <v>75</v>
      </c>
      <c r="K23" s="90"/>
      <c r="L23" s="90"/>
      <c r="M23" s="90"/>
      <c r="N23" s="90"/>
      <c r="O23" s="90"/>
      <c r="P23" s="90"/>
      <c r="Q23" s="90"/>
      <c r="R23" s="90"/>
    </row>
    <row r="24" spans="1:18" s="91" customFormat="1" ht="15.75" customHeight="1">
      <c r="A24" s="92" t="s">
        <v>76</v>
      </c>
      <c r="B24" s="93" t="s">
        <v>74</v>
      </c>
      <c r="C24" s="94" t="s">
        <v>74</v>
      </c>
      <c r="D24" s="93" t="s">
        <v>74</v>
      </c>
      <c r="E24" s="94" t="s">
        <v>74</v>
      </c>
      <c r="F24" s="93">
        <v>99</v>
      </c>
      <c r="G24" s="93">
        <v>100</v>
      </c>
      <c r="H24" s="95">
        <v>99</v>
      </c>
      <c r="I24" s="96">
        <v>100</v>
      </c>
      <c r="J24" s="97" t="s">
        <v>77</v>
      </c>
      <c r="K24" s="90"/>
      <c r="L24" s="90"/>
      <c r="M24" s="90"/>
      <c r="N24" s="90"/>
      <c r="O24" s="90"/>
      <c r="P24" s="90"/>
      <c r="Q24" s="90"/>
      <c r="R24" s="90"/>
    </row>
    <row r="25" spans="1:18" s="70" customFormat="1" ht="15.75" customHeight="1">
      <c r="A25" s="84" t="s">
        <v>78</v>
      </c>
      <c r="B25" s="85">
        <v>8489</v>
      </c>
      <c r="C25" s="86">
        <f>+B25/H25*100</f>
        <v>8.0897698575308521</v>
      </c>
      <c r="D25" s="85">
        <v>96446</v>
      </c>
      <c r="E25" s="86">
        <f>+D25/H25*100</f>
        <v>91.910230142469146</v>
      </c>
      <c r="F25" s="85" t="s">
        <v>74</v>
      </c>
      <c r="G25" s="478">
        <v>0</v>
      </c>
      <c r="H25" s="87">
        <f t="shared" ref="H25:I27" si="0">SUM(B25,D25,F25)</f>
        <v>104935</v>
      </c>
      <c r="I25" s="88">
        <f t="shared" si="0"/>
        <v>100</v>
      </c>
      <c r="J25" s="89" t="s">
        <v>79</v>
      </c>
      <c r="K25" s="62"/>
      <c r="L25" s="62"/>
      <c r="M25" s="62"/>
      <c r="N25" s="62"/>
      <c r="O25" s="62"/>
      <c r="P25" s="62"/>
      <c r="Q25" s="62"/>
      <c r="R25" s="62"/>
    </row>
    <row r="26" spans="1:18" s="100" customFormat="1" ht="15.75" customHeight="1">
      <c r="A26" s="98" t="s">
        <v>80</v>
      </c>
      <c r="B26" s="93">
        <v>8693</v>
      </c>
      <c r="C26" s="94">
        <f>+B26/H26*100</f>
        <v>10.051570232644188</v>
      </c>
      <c r="D26" s="93">
        <v>77300</v>
      </c>
      <c r="E26" s="94">
        <f>+D26/H26*100</f>
        <v>89.38069469497249</v>
      </c>
      <c r="F26" s="93">
        <v>491</v>
      </c>
      <c r="G26" s="94">
        <f>(F26/H26)*100</f>
        <v>0.56773507238333099</v>
      </c>
      <c r="H26" s="95">
        <f t="shared" si="0"/>
        <v>86484</v>
      </c>
      <c r="I26" s="595">
        <f t="shared" si="0"/>
        <v>100</v>
      </c>
      <c r="J26" s="99" t="s">
        <v>81</v>
      </c>
      <c r="K26" s="62"/>
      <c r="L26" s="62"/>
      <c r="M26" s="62"/>
      <c r="N26" s="62"/>
      <c r="O26" s="62"/>
      <c r="P26" s="62"/>
      <c r="Q26" s="62"/>
      <c r="R26" s="62"/>
    </row>
    <row r="27" spans="1:18" s="100" customFormat="1" ht="18" customHeight="1">
      <c r="A27" s="101" t="s">
        <v>82</v>
      </c>
      <c r="B27" s="102">
        <v>9193</v>
      </c>
      <c r="C27" s="103">
        <f>+B27/H27*100</f>
        <v>13.770427957279169</v>
      </c>
      <c r="D27" s="102">
        <v>55246</v>
      </c>
      <c r="E27" s="103">
        <f>+D27/H27*100</f>
        <v>82.754385176530505</v>
      </c>
      <c r="F27" s="102">
        <v>2320</v>
      </c>
      <c r="G27" s="103">
        <f>+F27/H27*100</f>
        <v>3.4751868661903265</v>
      </c>
      <c r="H27" s="104">
        <f t="shared" si="0"/>
        <v>66759</v>
      </c>
      <c r="I27" s="105">
        <f t="shared" si="0"/>
        <v>100</v>
      </c>
      <c r="J27" s="106" t="s">
        <v>20</v>
      </c>
      <c r="K27" s="62"/>
      <c r="L27" s="62"/>
      <c r="M27" s="62"/>
      <c r="N27" s="62"/>
      <c r="O27" s="62"/>
      <c r="P27" s="62"/>
      <c r="Q27" s="62"/>
      <c r="R27" s="62"/>
    </row>
    <row r="28" spans="1:18" s="100" customFormat="1" ht="5.25" customHeight="1">
      <c r="A28" s="434"/>
      <c r="B28" s="93"/>
      <c r="C28" s="107"/>
      <c r="D28" s="93"/>
      <c r="E28" s="107"/>
      <c r="F28" s="93"/>
      <c r="G28" s="107"/>
      <c r="H28" s="95"/>
      <c r="I28" s="96"/>
      <c r="J28" s="99"/>
      <c r="K28" s="62"/>
      <c r="L28" s="62"/>
      <c r="M28" s="62"/>
      <c r="N28" s="62"/>
      <c r="O28" s="62"/>
      <c r="P28" s="62"/>
      <c r="Q28" s="62"/>
      <c r="R28" s="62"/>
    </row>
    <row r="29" spans="1:18" s="100" customFormat="1" ht="14.25" customHeight="1">
      <c r="A29" s="434" t="s">
        <v>83</v>
      </c>
      <c r="B29" s="93"/>
      <c r="C29" s="107"/>
      <c r="D29" s="93"/>
      <c r="E29" s="107"/>
      <c r="F29" s="93"/>
      <c r="G29" s="107"/>
      <c r="H29" s="95"/>
      <c r="I29" s="434"/>
      <c r="J29" s="108" t="s">
        <v>58</v>
      </c>
      <c r="K29" s="62"/>
      <c r="L29" s="62"/>
      <c r="M29" s="62"/>
      <c r="N29" s="62"/>
      <c r="O29" s="62"/>
      <c r="P29" s="62"/>
      <c r="Q29" s="62"/>
      <c r="R29" s="62"/>
    </row>
    <row r="30" spans="1:18" s="110" customFormat="1" ht="16.5">
      <c r="A30" s="434" t="s">
        <v>282</v>
      </c>
      <c r="B30" s="434"/>
      <c r="C30" s="434"/>
      <c r="D30" s="434"/>
      <c r="E30" s="108"/>
      <c r="F30" s="108"/>
      <c r="G30" s="108"/>
      <c r="H30" s="108"/>
      <c r="I30" s="108"/>
      <c r="J30" s="108" t="s">
        <v>283</v>
      </c>
      <c r="K30" s="109"/>
      <c r="L30" s="109"/>
      <c r="M30" s="109"/>
      <c r="N30" s="109"/>
      <c r="O30" s="109"/>
      <c r="P30" s="109"/>
      <c r="Q30" s="109"/>
      <c r="R30" s="109"/>
    </row>
    <row r="31" spans="1:18" s="110" customFormat="1" ht="16.5">
      <c r="A31" s="596" t="s">
        <v>284</v>
      </c>
      <c r="B31" s="596"/>
      <c r="C31" s="596"/>
      <c r="D31" s="596"/>
      <c r="E31" s="596"/>
      <c r="F31" s="108"/>
      <c r="G31" s="108"/>
      <c r="H31" s="108"/>
      <c r="I31" s="108"/>
      <c r="J31" s="108" t="s">
        <v>285</v>
      </c>
      <c r="K31" s="109"/>
      <c r="L31" s="109"/>
      <c r="M31" s="109"/>
      <c r="N31" s="109"/>
      <c r="O31" s="109"/>
      <c r="P31" s="109"/>
      <c r="Q31" s="109"/>
      <c r="R31" s="109"/>
    </row>
    <row r="32" spans="1:18" s="110" customFormat="1" ht="12.95" customHeight="1">
      <c r="A32" s="111" t="s">
        <v>31</v>
      </c>
      <c r="B32" s="111"/>
      <c r="C32" s="111"/>
      <c r="D32" s="111"/>
      <c r="E32" s="108"/>
      <c r="F32" s="108"/>
      <c r="G32" s="108"/>
      <c r="H32" s="108"/>
      <c r="I32" s="108"/>
      <c r="J32" s="445" t="s">
        <v>32</v>
      </c>
      <c r="K32" s="109"/>
      <c r="L32" s="109"/>
      <c r="M32" s="109"/>
      <c r="N32" s="109"/>
      <c r="O32" s="109"/>
      <c r="P32" s="109"/>
      <c r="Q32" s="109"/>
      <c r="R32" s="109"/>
    </row>
    <row r="33" spans="1:18" s="110" customFormat="1" ht="12.95" customHeight="1">
      <c r="A33" s="446" t="s">
        <v>61</v>
      </c>
      <c r="B33" s="446"/>
      <c r="C33" s="446"/>
      <c r="D33" s="446"/>
      <c r="E33" s="108"/>
      <c r="F33" s="108"/>
      <c r="G33" s="108"/>
      <c r="H33" s="108"/>
      <c r="I33" s="108"/>
      <c r="J33" s="108" t="s">
        <v>34</v>
      </c>
      <c r="K33" s="109"/>
      <c r="L33" s="109"/>
      <c r="M33" s="109"/>
      <c r="N33" s="109"/>
      <c r="O33" s="109"/>
      <c r="P33" s="109"/>
      <c r="Q33" s="109"/>
      <c r="R33" s="109"/>
    </row>
    <row r="34" spans="1:18" s="70" customFormat="1">
      <c r="A34" s="61"/>
      <c r="B34" s="61"/>
      <c r="C34" s="61"/>
      <c r="D34" s="61"/>
      <c r="E34" s="61"/>
      <c r="F34" s="61"/>
      <c r="G34" s="61"/>
      <c r="H34" s="61"/>
      <c r="I34" s="61"/>
      <c r="J34" s="61"/>
      <c r="K34" s="62"/>
      <c r="L34" s="62"/>
      <c r="M34" s="62"/>
      <c r="N34" s="62"/>
      <c r="O34" s="62"/>
      <c r="P34" s="62"/>
      <c r="Q34" s="62"/>
      <c r="R34" s="62"/>
    </row>
    <row r="35" spans="1:18" s="70" customFormat="1">
      <c r="A35" s="61"/>
      <c r="B35" s="61"/>
      <c r="C35" s="61"/>
      <c r="D35" s="61"/>
      <c r="E35" s="61"/>
      <c r="F35" s="61"/>
      <c r="G35" s="61"/>
      <c r="H35" s="61"/>
      <c r="I35" s="61"/>
      <c r="J35" s="61"/>
      <c r="K35" s="62"/>
      <c r="L35" s="62"/>
      <c r="M35" s="62"/>
      <c r="N35" s="62"/>
      <c r="O35" s="62"/>
      <c r="P35" s="62"/>
      <c r="Q35" s="62"/>
      <c r="R35" s="62"/>
    </row>
    <row r="36" spans="1:18" s="70" customFormat="1" ht="12.95" customHeight="1">
      <c r="A36" s="597"/>
      <c r="B36" s="597"/>
      <c r="C36" s="597"/>
      <c r="D36" s="61"/>
      <c r="E36" s="61"/>
      <c r="F36" s="61"/>
      <c r="G36" s="61"/>
      <c r="H36" s="61"/>
      <c r="I36" s="61"/>
      <c r="J36" s="61"/>
      <c r="K36" s="62"/>
      <c r="L36" s="62"/>
      <c r="M36" s="62"/>
      <c r="N36" s="62"/>
      <c r="O36" s="62"/>
      <c r="P36" s="62"/>
      <c r="Q36" s="62"/>
      <c r="R36" s="62"/>
    </row>
    <row r="37" spans="1:18" s="70" customFormat="1" ht="12.95" customHeight="1">
      <c r="A37" s="435"/>
      <c r="B37" s="435"/>
      <c r="C37" s="435"/>
      <c r="D37" s="61"/>
      <c r="E37" s="61"/>
      <c r="F37" s="61"/>
      <c r="G37" s="61"/>
      <c r="H37" s="61"/>
      <c r="I37" s="61"/>
      <c r="J37" s="61"/>
      <c r="K37" s="62"/>
      <c r="L37" s="62"/>
      <c r="M37" s="62"/>
      <c r="N37" s="62"/>
      <c r="O37" s="62"/>
      <c r="P37" s="62"/>
      <c r="Q37" s="62"/>
      <c r="R37" s="62"/>
    </row>
    <row r="38" spans="1:18" s="70" customFormat="1">
      <c r="A38" s="61"/>
      <c r="B38" s="61"/>
      <c r="C38" s="61"/>
      <c r="D38" s="61"/>
      <c r="E38" s="61"/>
      <c r="F38" s="61"/>
      <c r="G38" s="61"/>
      <c r="H38" s="61"/>
      <c r="I38" s="61"/>
      <c r="J38" s="61"/>
      <c r="K38" s="62"/>
      <c r="L38" s="62"/>
      <c r="M38" s="62"/>
      <c r="N38" s="62"/>
      <c r="O38" s="62"/>
      <c r="P38" s="62"/>
      <c r="Q38" s="62"/>
      <c r="R38" s="62"/>
    </row>
    <row r="39" spans="1:18" s="70" customFormat="1">
      <c r="A39" s="61"/>
      <c r="B39" s="61"/>
      <c r="C39" s="61"/>
      <c r="D39" s="61"/>
      <c r="E39" s="61"/>
      <c r="F39" s="61"/>
      <c r="G39" s="61"/>
      <c r="H39" s="61"/>
      <c r="I39" s="61"/>
      <c r="J39" s="61"/>
      <c r="K39" s="62"/>
      <c r="L39" s="62"/>
      <c r="M39" s="62"/>
      <c r="N39" s="62"/>
      <c r="O39" s="62"/>
      <c r="P39" s="62"/>
      <c r="Q39" s="62"/>
      <c r="R39" s="62"/>
    </row>
    <row r="40" spans="1:18" s="70" customFormat="1">
      <c r="A40" s="61"/>
      <c r="B40" s="61"/>
      <c r="C40" s="61"/>
      <c r="D40" s="61"/>
      <c r="E40" s="61"/>
      <c r="F40" s="61"/>
      <c r="G40" s="61"/>
      <c r="H40" s="61"/>
      <c r="I40" s="61"/>
      <c r="J40" s="61"/>
      <c r="K40" s="62"/>
      <c r="L40" s="62"/>
      <c r="M40" s="62"/>
      <c r="N40" s="62"/>
      <c r="O40" s="62"/>
      <c r="P40" s="62"/>
      <c r="Q40" s="62"/>
      <c r="R40" s="62"/>
    </row>
    <row r="41" spans="1:18" s="70" customFormat="1">
      <c r="A41" s="61"/>
      <c r="B41" s="61"/>
      <c r="C41" s="61"/>
      <c r="D41" s="61"/>
      <c r="E41" s="61"/>
      <c r="F41" s="61"/>
      <c r="G41" s="61"/>
      <c r="H41" s="61"/>
      <c r="I41" s="61"/>
      <c r="J41" s="61"/>
      <c r="K41" s="62"/>
      <c r="L41" s="62"/>
      <c r="M41" s="62"/>
      <c r="N41" s="62"/>
      <c r="O41" s="62"/>
      <c r="P41" s="62"/>
      <c r="Q41" s="62"/>
      <c r="R41" s="62"/>
    </row>
    <row r="42" spans="1:18" s="70" customFormat="1">
      <c r="A42" s="61"/>
      <c r="B42" s="61"/>
      <c r="C42" s="61"/>
      <c r="D42" s="61"/>
      <c r="E42" s="61"/>
      <c r="F42" s="61"/>
      <c r="G42" s="61"/>
      <c r="H42" s="61"/>
      <c r="I42" s="61"/>
      <c r="J42" s="61"/>
      <c r="K42" s="62"/>
      <c r="L42" s="62"/>
      <c r="M42" s="62"/>
      <c r="N42" s="62"/>
      <c r="O42" s="62"/>
      <c r="P42" s="62"/>
      <c r="Q42" s="62"/>
      <c r="R42" s="62"/>
    </row>
    <row r="43" spans="1:18" s="70" customFormat="1">
      <c r="A43" s="61"/>
      <c r="B43" s="61"/>
      <c r="C43" s="61"/>
      <c r="D43" s="61"/>
      <c r="E43" s="61"/>
      <c r="F43" s="61"/>
      <c r="G43" s="61"/>
      <c r="H43" s="61"/>
      <c r="I43" s="61"/>
      <c r="J43" s="61"/>
      <c r="K43" s="62"/>
      <c r="L43" s="62"/>
      <c r="M43" s="62"/>
      <c r="N43" s="62"/>
      <c r="O43" s="62"/>
      <c r="P43" s="62"/>
      <c r="Q43" s="62"/>
      <c r="R43" s="62"/>
    </row>
    <row r="44" spans="1:18" s="70" customFormat="1">
      <c r="A44" s="61"/>
      <c r="B44" s="61"/>
      <c r="C44" s="61"/>
      <c r="D44" s="61"/>
      <c r="E44" s="61"/>
      <c r="F44" s="61"/>
      <c r="G44" s="61"/>
      <c r="H44" s="61"/>
      <c r="I44" s="61"/>
      <c r="J44" s="61"/>
      <c r="K44" s="62"/>
      <c r="L44" s="62"/>
      <c r="M44" s="62"/>
      <c r="N44" s="62"/>
      <c r="O44" s="62"/>
      <c r="P44" s="62"/>
      <c r="Q44" s="62"/>
      <c r="R44" s="62"/>
    </row>
    <row r="45" spans="1:18" s="70" customFormat="1">
      <c r="A45" s="61"/>
      <c r="B45" s="61"/>
      <c r="C45" s="61"/>
      <c r="D45" s="61"/>
      <c r="E45" s="61"/>
      <c r="F45" s="61"/>
      <c r="G45" s="61"/>
      <c r="H45" s="61"/>
      <c r="I45" s="61"/>
      <c r="J45" s="61"/>
      <c r="K45" s="62"/>
      <c r="L45" s="62"/>
      <c r="M45" s="62"/>
      <c r="N45" s="62"/>
      <c r="O45" s="62"/>
      <c r="P45" s="62"/>
      <c r="Q45" s="62"/>
      <c r="R45" s="62"/>
    </row>
    <row r="46" spans="1:18" s="70" customFormat="1">
      <c r="A46" s="61"/>
      <c r="B46" s="61"/>
      <c r="C46" s="61"/>
      <c r="D46" s="61"/>
      <c r="E46" s="61"/>
      <c r="F46" s="61"/>
      <c r="G46" s="61"/>
      <c r="H46" s="61"/>
      <c r="I46" s="61"/>
      <c r="J46" s="61"/>
      <c r="K46" s="62"/>
      <c r="L46" s="62"/>
      <c r="M46" s="62"/>
      <c r="N46" s="62"/>
      <c r="O46" s="62"/>
      <c r="P46" s="62"/>
      <c r="Q46" s="62"/>
      <c r="R46" s="62"/>
    </row>
    <row r="47" spans="1:18" s="70" customFormat="1">
      <c r="A47" s="61"/>
      <c r="B47" s="61"/>
      <c r="C47" s="61"/>
      <c r="D47" s="61"/>
      <c r="E47" s="61"/>
      <c r="F47" s="61"/>
      <c r="G47" s="61"/>
      <c r="H47" s="61"/>
      <c r="I47" s="61"/>
      <c r="J47" s="61"/>
      <c r="K47" s="62"/>
      <c r="L47" s="62"/>
      <c r="M47" s="62"/>
      <c r="N47" s="62"/>
      <c r="O47" s="62"/>
      <c r="P47" s="62"/>
      <c r="Q47" s="62"/>
      <c r="R47" s="62"/>
    </row>
    <row r="48" spans="1:18" s="70" customFormat="1">
      <c r="A48" s="61"/>
      <c r="B48" s="61"/>
      <c r="C48" s="61"/>
      <c r="D48" s="61"/>
      <c r="E48" s="61"/>
      <c r="F48" s="61"/>
      <c r="G48" s="61"/>
      <c r="H48" s="61"/>
      <c r="I48" s="61"/>
      <c r="J48" s="61"/>
      <c r="K48" s="62"/>
      <c r="L48" s="62"/>
      <c r="M48" s="62"/>
      <c r="N48" s="62"/>
      <c r="O48" s="62"/>
      <c r="P48" s="62"/>
      <c r="Q48" s="62"/>
      <c r="R48" s="62"/>
    </row>
  </sheetData>
  <mergeCells count="12">
    <mergeCell ref="A31:E31"/>
    <mergeCell ref="A36:C36"/>
    <mergeCell ref="A3:J3"/>
    <mergeCell ref="A4:J4"/>
    <mergeCell ref="A5:J5"/>
    <mergeCell ref="A7:A9"/>
    <mergeCell ref="B7:I7"/>
    <mergeCell ref="J7:J9"/>
    <mergeCell ref="C8:C9"/>
    <mergeCell ref="E8:E9"/>
    <mergeCell ref="G8:G9"/>
    <mergeCell ref="I8:I9"/>
  </mergeCells>
  <printOptions horizontalCentered="1"/>
  <pageMargins left="0.25" right="0.25" top="0.28000000000000003" bottom="0.28000000000000003" header="0" footer="0.25"/>
  <pageSetup paperSize="9" scale="9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6"/>
  <sheetViews>
    <sheetView rightToLeft="1" view="pageBreakPreview" topLeftCell="A7" zoomScale="89" zoomScaleNormal="75" zoomScaleSheetLayoutView="89" workbookViewId="0">
      <selection activeCell="K21" sqref="K21"/>
    </sheetView>
  </sheetViews>
  <sheetFormatPr defaultRowHeight="18.75"/>
  <cols>
    <col min="1" max="1" width="21" style="18" customWidth="1"/>
    <col min="2" max="8" width="13.5703125" style="18" customWidth="1"/>
    <col min="9" max="9" width="25.7109375" style="18" customWidth="1"/>
    <col min="10" max="18" width="9.140625" style="1"/>
    <col min="19" max="256" width="9.140625" style="2"/>
    <col min="257" max="257" width="21" style="2" customWidth="1"/>
    <col min="258" max="264" width="13.5703125" style="2" customWidth="1"/>
    <col min="265" max="265" width="22.7109375" style="2" customWidth="1"/>
    <col min="266" max="512" width="9.140625" style="2"/>
    <col min="513" max="513" width="21" style="2" customWidth="1"/>
    <col min="514" max="520" width="13.5703125" style="2" customWidth="1"/>
    <col min="521" max="521" width="22.7109375" style="2" customWidth="1"/>
    <col min="522" max="768" width="9.140625" style="2"/>
    <col min="769" max="769" width="21" style="2" customWidth="1"/>
    <col min="770" max="776" width="13.5703125" style="2" customWidth="1"/>
    <col min="777" max="777" width="22.7109375" style="2" customWidth="1"/>
    <col min="778" max="1024" width="9.140625" style="2"/>
    <col min="1025" max="1025" width="21" style="2" customWidth="1"/>
    <col min="1026" max="1032" width="13.5703125" style="2" customWidth="1"/>
    <col min="1033" max="1033" width="22.7109375" style="2" customWidth="1"/>
    <col min="1034" max="1280" width="9.140625" style="2"/>
    <col min="1281" max="1281" width="21" style="2" customWidth="1"/>
    <col min="1282" max="1288" width="13.5703125" style="2" customWidth="1"/>
    <col min="1289" max="1289" width="22.7109375" style="2" customWidth="1"/>
    <col min="1290" max="1536" width="9.140625" style="2"/>
    <col min="1537" max="1537" width="21" style="2" customWidth="1"/>
    <col min="1538" max="1544" width="13.5703125" style="2" customWidth="1"/>
    <col min="1545" max="1545" width="22.7109375" style="2" customWidth="1"/>
    <col min="1546" max="1792" width="9.140625" style="2"/>
    <col min="1793" max="1793" width="21" style="2" customWidth="1"/>
    <col min="1794" max="1800" width="13.5703125" style="2" customWidth="1"/>
    <col min="1801" max="1801" width="22.7109375" style="2" customWidth="1"/>
    <col min="1802" max="2048" width="9.140625" style="2"/>
    <col min="2049" max="2049" width="21" style="2" customWidth="1"/>
    <col min="2050" max="2056" width="13.5703125" style="2" customWidth="1"/>
    <col min="2057" max="2057" width="22.7109375" style="2" customWidth="1"/>
    <col min="2058" max="2304" width="9.140625" style="2"/>
    <col min="2305" max="2305" width="21" style="2" customWidth="1"/>
    <col min="2306" max="2312" width="13.5703125" style="2" customWidth="1"/>
    <col min="2313" max="2313" width="22.7109375" style="2" customWidth="1"/>
    <col min="2314" max="2560" width="9.140625" style="2"/>
    <col min="2561" max="2561" width="21" style="2" customWidth="1"/>
    <col min="2562" max="2568" width="13.5703125" style="2" customWidth="1"/>
    <col min="2569" max="2569" width="22.7109375" style="2" customWidth="1"/>
    <col min="2570" max="2816" width="9.140625" style="2"/>
    <col min="2817" max="2817" width="21" style="2" customWidth="1"/>
    <col min="2818" max="2824" width="13.5703125" style="2" customWidth="1"/>
    <col min="2825" max="2825" width="22.7109375" style="2" customWidth="1"/>
    <col min="2826" max="3072" width="9.140625" style="2"/>
    <col min="3073" max="3073" width="21" style="2" customWidth="1"/>
    <col min="3074" max="3080" width="13.5703125" style="2" customWidth="1"/>
    <col min="3081" max="3081" width="22.7109375" style="2" customWidth="1"/>
    <col min="3082" max="3328" width="9.140625" style="2"/>
    <col min="3329" max="3329" width="21" style="2" customWidth="1"/>
    <col min="3330" max="3336" width="13.5703125" style="2" customWidth="1"/>
    <col min="3337" max="3337" width="22.7109375" style="2" customWidth="1"/>
    <col min="3338" max="3584" width="9.140625" style="2"/>
    <col min="3585" max="3585" width="21" style="2" customWidth="1"/>
    <col min="3586" max="3592" width="13.5703125" style="2" customWidth="1"/>
    <col min="3593" max="3593" width="22.7109375" style="2" customWidth="1"/>
    <col min="3594" max="3840" width="9.140625" style="2"/>
    <col min="3841" max="3841" width="21" style="2" customWidth="1"/>
    <col min="3842" max="3848" width="13.5703125" style="2" customWidth="1"/>
    <col min="3849" max="3849" width="22.7109375" style="2" customWidth="1"/>
    <col min="3850" max="4096" width="9.140625" style="2"/>
    <col min="4097" max="4097" width="21" style="2" customWidth="1"/>
    <col min="4098" max="4104" width="13.5703125" style="2" customWidth="1"/>
    <col min="4105" max="4105" width="22.7109375" style="2" customWidth="1"/>
    <col min="4106" max="4352" width="9.140625" style="2"/>
    <col min="4353" max="4353" width="21" style="2" customWidth="1"/>
    <col min="4354" max="4360" width="13.5703125" style="2" customWidth="1"/>
    <col min="4361" max="4361" width="22.7109375" style="2" customWidth="1"/>
    <col min="4362" max="4608" width="9.140625" style="2"/>
    <col min="4609" max="4609" width="21" style="2" customWidth="1"/>
    <col min="4610" max="4616" width="13.5703125" style="2" customWidth="1"/>
    <col min="4617" max="4617" width="22.7109375" style="2" customWidth="1"/>
    <col min="4618" max="4864" width="9.140625" style="2"/>
    <col min="4865" max="4865" width="21" style="2" customWidth="1"/>
    <col min="4866" max="4872" width="13.5703125" style="2" customWidth="1"/>
    <col min="4873" max="4873" width="22.7109375" style="2" customWidth="1"/>
    <col min="4874" max="5120" width="9.140625" style="2"/>
    <col min="5121" max="5121" width="21" style="2" customWidth="1"/>
    <col min="5122" max="5128" width="13.5703125" style="2" customWidth="1"/>
    <col min="5129" max="5129" width="22.7109375" style="2" customWidth="1"/>
    <col min="5130" max="5376" width="9.140625" style="2"/>
    <col min="5377" max="5377" width="21" style="2" customWidth="1"/>
    <col min="5378" max="5384" width="13.5703125" style="2" customWidth="1"/>
    <col min="5385" max="5385" width="22.7109375" style="2" customWidth="1"/>
    <col min="5386" max="5632" width="9.140625" style="2"/>
    <col min="5633" max="5633" width="21" style="2" customWidth="1"/>
    <col min="5634" max="5640" width="13.5703125" style="2" customWidth="1"/>
    <col min="5641" max="5641" width="22.7109375" style="2" customWidth="1"/>
    <col min="5642" max="5888" width="9.140625" style="2"/>
    <col min="5889" max="5889" width="21" style="2" customWidth="1"/>
    <col min="5890" max="5896" width="13.5703125" style="2" customWidth="1"/>
    <col min="5897" max="5897" width="22.7109375" style="2" customWidth="1"/>
    <col min="5898" max="6144" width="9.140625" style="2"/>
    <col min="6145" max="6145" width="21" style="2" customWidth="1"/>
    <col min="6146" max="6152" width="13.5703125" style="2" customWidth="1"/>
    <col min="6153" max="6153" width="22.7109375" style="2" customWidth="1"/>
    <col min="6154" max="6400" width="9.140625" style="2"/>
    <col min="6401" max="6401" width="21" style="2" customWidth="1"/>
    <col min="6402" max="6408" width="13.5703125" style="2" customWidth="1"/>
    <col min="6409" max="6409" width="22.7109375" style="2" customWidth="1"/>
    <col min="6410" max="6656" width="9.140625" style="2"/>
    <col min="6657" max="6657" width="21" style="2" customWidth="1"/>
    <col min="6658" max="6664" width="13.5703125" style="2" customWidth="1"/>
    <col min="6665" max="6665" width="22.7109375" style="2" customWidth="1"/>
    <col min="6666" max="6912" width="9.140625" style="2"/>
    <col min="6913" max="6913" width="21" style="2" customWidth="1"/>
    <col min="6914" max="6920" width="13.5703125" style="2" customWidth="1"/>
    <col min="6921" max="6921" width="22.7109375" style="2" customWidth="1"/>
    <col min="6922" max="7168" width="9.140625" style="2"/>
    <col min="7169" max="7169" width="21" style="2" customWidth="1"/>
    <col min="7170" max="7176" width="13.5703125" style="2" customWidth="1"/>
    <col min="7177" max="7177" width="22.7109375" style="2" customWidth="1"/>
    <col min="7178" max="7424" width="9.140625" style="2"/>
    <col min="7425" max="7425" width="21" style="2" customWidth="1"/>
    <col min="7426" max="7432" width="13.5703125" style="2" customWidth="1"/>
    <col min="7433" max="7433" width="22.7109375" style="2" customWidth="1"/>
    <col min="7434" max="7680" width="9.140625" style="2"/>
    <col min="7681" max="7681" width="21" style="2" customWidth="1"/>
    <col min="7682" max="7688" width="13.5703125" style="2" customWidth="1"/>
    <col min="7689" max="7689" width="22.7109375" style="2" customWidth="1"/>
    <col min="7690" max="7936" width="9.140625" style="2"/>
    <col min="7937" max="7937" width="21" style="2" customWidth="1"/>
    <col min="7938" max="7944" width="13.5703125" style="2" customWidth="1"/>
    <col min="7945" max="7945" width="22.7109375" style="2" customWidth="1"/>
    <col min="7946" max="8192" width="9.140625" style="2"/>
    <col min="8193" max="8193" width="21" style="2" customWidth="1"/>
    <col min="8194" max="8200" width="13.5703125" style="2" customWidth="1"/>
    <col min="8201" max="8201" width="22.7109375" style="2" customWidth="1"/>
    <col min="8202" max="8448" width="9.140625" style="2"/>
    <col min="8449" max="8449" width="21" style="2" customWidth="1"/>
    <col min="8450" max="8456" width="13.5703125" style="2" customWidth="1"/>
    <col min="8457" max="8457" width="22.7109375" style="2" customWidth="1"/>
    <col min="8458" max="8704" width="9.140625" style="2"/>
    <col min="8705" max="8705" width="21" style="2" customWidth="1"/>
    <col min="8706" max="8712" width="13.5703125" style="2" customWidth="1"/>
    <col min="8713" max="8713" width="22.7109375" style="2" customWidth="1"/>
    <col min="8714" max="8960" width="9.140625" style="2"/>
    <col min="8961" max="8961" width="21" style="2" customWidth="1"/>
    <col min="8962" max="8968" width="13.5703125" style="2" customWidth="1"/>
    <col min="8969" max="8969" width="22.7109375" style="2" customWidth="1"/>
    <col min="8970" max="9216" width="9.140625" style="2"/>
    <col min="9217" max="9217" width="21" style="2" customWidth="1"/>
    <col min="9218" max="9224" width="13.5703125" style="2" customWidth="1"/>
    <col min="9225" max="9225" width="22.7109375" style="2" customWidth="1"/>
    <col min="9226" max="9472" width="9.140625" style="2"/>
    <col min="9473" max="9473" width="21" style="2" customWidth="1"/>
    <col min="9474" max="9480" width="13.5703125" style="2" customWidth="1"/>
    <col min="9481" max="9481" width="22.7109375" style="2" customWidth="1"/>
    <col min="9482" max="9728" width="9.140625" style="2"/>
    <col min="9729" max="9729" width="21" style="2" customWidth="1"/>
    <col min="9730" max="9736" width="13.5703125" style="2" customWidth="1"/>
    <col min="9737" max="9737" width="22.7109375" style="2" customWidth="1"/>
    <col min="9738" max="9984" width="9.140625" style="2"/>
    <col min="9985" max="9985" width="21" style="2" customWidth="1"/>
    <col min="9986" max="9992" width="13.5703125" style="2" customWidth="1"/>
    <col min="9993" max="9993" width="22.7109375" style="2" customWidth="1"/>
    <col min="9994" max="10240" width="9.140625" style="2"/>
    <col min="10241" max="10241" width="21" style="2" customWidth="1"/>
    <col min="10242" max="10248" width="13.5703125" style="2" customWidth="1"/>
    <col min="10249" max="10249" width="22.7109375" style="2" customWidth="1"/>
    <col min="10250" max="10496" width="9.140625" style="2"/>
    <col min="10497" max="10497" width="21" style="2" customWidth="1"/>
    <col min="10498" max="10504" width="13.5703125" style="2" customWidth="1"/>
    <col min="10505" max="10505" width="22.7109375" style="2" customWidth="1"/>
    <col min="10506" max="10752" width="9.140625" style="2"/>
    <col min="10753" max="10753" width="21" style="2" customWidth="1"/>
    <col min="10754" max="10760" width="13.5703125" style="2" customWidth="1"/>
    <col min="10761" max="10761" width="22.7109375" style="2" customWidth="1"/>
    <col min="10762" max="11008" width="9.140625" style="2"/>
    <col min="11009" max="11009" width="21" style="2" customWidth="1"/>
    <col min="11010" max="11016" width="13.5703125" style="2" customWidth="1"/>
    <col min="11017" max="11017" width="22.7109375" style="2" customWidth="1"/>
    <col min="11018" max="11264" width="9.140625" style="2"/>
    <col min="11265" max="11265" width="21" style="2" customWidth="1"/>
    <col min="11266" max="11272" width="13.5703125" style="2" customWidth="1"/>
    <col min="11273" max="11273" width="22.7109375" style="2" customWidth="1"/>
    <col min="11274" max="11520" width="9.140625" style="2"/>
    <col min="11521" max="11521" width="21" style="2" customWidth="1"/>
    <col min="11522" max="11528" width="13.5703125" style="2" customWidth="1"/>
    <col min="11529" max="11529" width="22.7109375" style="2" customWidth="1"/>
    <col min="11530" max="11776" width="9.140625" style="2"/>
    <col min="11777" max="11777" width="21" style="2" customWidth="1"/>
    <col min="11778" max="11784" width="13.5703125" style="2" customWidth="1"/>
    <col min="11785" max="11785" width="22.7109375" style="2" customWidth="1"/>
    <col min="11786" max="12032" width="9.140625" style="2"/>
    <col min="12033" max="12033" width="21" style="2" customWidth="1"/>
    <col min="12034" max="12040" width="13.5703125" style="2" customWidth="1"/>
    <col min="12041" max="12041" width="22.7109375" style="2" customWidth="1"/>
    <col min="12042" max="12288" width="9.140625" style="2"/>
    <col min="12289" max="12289" width="21" style="2" customWidth="1"/>
    <col min="12290" max="12296" width="13.5703125" style="2" customWidth="1"/>
    <col min="12297" max="12297" width="22.7109375" style="2" customWidth="1"/>
    <col min="12298" max="12544" width="9.140625" style="2"/>
    <col min="12545" max="12545" width="21" style="2" customWidth="1"/>
    <col min="12546" max="12552" width="13.5703125" style="2" customWidth="1"/>
    <col min="12553" max="12553" width="22.7109375" style="2" customWidth="1"/>
    <col min="12554" max="12800" width="9.140625" style="2"/>
    <col min="12801" max="12801" width="21" style="2" customWidth="1"/>
    <col min="12802" max="12808" width="13.5703125" style="2" customWidth="1"/>
    <col min="12809" max="12809" width="22.7109375" style="2" customWidth="1"/>
    <col min="12810" max="13056" width="9.140625" style="2"/>
    <col min="13057" max="13057" width="21" style="2" customWidth="1"/>
    <col min="13058" max="13064" width="13.5703125" style="2" customWidth="1"/>
    <col min="13065" max="13065" width="22.7109375" style="2" customWidth="1"/>
    <col min="13066" max="13312" width="9.140625" style="2"/>
    <col min="13313" max="13313" width="21" style="2" customWidth="1"/>
    <col min="13314" max="13320" width="13.5703125" style="2" customWidth="1"/>
    <col min="13321" max="13321" width="22.7109375" style="2" customWidth="1"/>
    <col min="13322" max="13568" width="9.140625" style="2"/>
    <col min="13569" max="13569" width="21" style="2" customWidth="1"/>
    <col min="13570" max="13576" width="13.5703125" style="2" customWidth="1"/>
    <col min="13577" max="13577" width="22.7109375" style="2" customWidth="1"/>
    <col min="13578" max="13824" width="9.140625" style="2"/>
    <col min="13825" max="13825" width="21" style="2" customWidth="1"/>
    <col min="13826" max="13832" width="13.5703125" style="2" customWidth="1"/>
    <col min="13833" max="13833" width="22.7109375" style="2" customWidth="1"/>
    <col min="13834" max="14080" width="9.140625" style="2"/>
    <col min="14081" max="14081" width="21" style="2" customWidth="1"/>
    <col min="14082" max="14088" width="13.5703125" style="2" customWidth="1"/>
    <col min="14089" max="14089" width="22.7109375" style="2" customWidth="1"/>
    <col min="14090" max="14336" width="9.140625" style="2"/>
    <col min="14337" max="14337" width="21" style="2" customWidth="1"/>
    <col min="14338" max="14344" width="13.5703125" style="2" customWidth="1"/>
    <col min="14345" max="14345" width="22.7109375" style="2" customWidth="1"/>
    <col min="14346" max="14592" width="9.140625" style="2"/>
    <col min="14593" max="14593" width="21" style="2" customWidth="1"/>
    <col min="14594" max="14600" width="13.5703125" style="2" customWidth="1"/>
    <col min="14601" max="14601" width="22.7109375" style="2" customWidth="1"/>
    <col min="14602" max="14848" width="9.140625" style="2"/>
    <col min="14849" max="14849" width="21" style="2" customWidth="1"/>
    <col min="14850" max="14856" width="13.5703125" style="2" customWidth="1"/>
    <col min="14857" max="14857" width="22.7109375" style="2" customWidth="1"/>
    <col min="14858" max="15104" width="9.140625" style="2"/>
    <col min="15105" max="15105" width="21" style="2" customWidth="1"/>
    <col min="15106" max="15112" width="13.5703125" style="2" customWidth="1"/>
    <col min="15113" max="15113" width="22.7109375" style="2" customWidth="1"/>
    <col min="15114" max="15360" width="9.140625" style="2"/>
    <col min="15361" max="15361" width="21" style="2" customWidth="1"/>
    <col min="15362" max="15368" width="13.5703125" style="2" customWidth="1"/>
    <col min="15369" max="15369" width="22.7109375" style="2" customWidth="1"/>
    <col min="15370" max="15616" width="9.140625" style="2"/>
    <col min="15617" max="15617" width="21" style="2" customWidth="1"/>
    <col min="15618" max="15624" width="13.5703125" style="2" customWidth="1"/>
    <col min="15625" max="15625" width="22.7109375" style="2" customWidth="1"/>
    <col min="15626" max="15872" width="9.140625" style="2"/>
    <col min="15873" max="15873" width="21" style="2" customWidth="1"/>
    <col min="15874" max="15880" width="13.5703125" style="2" customWidth="1"/>
    <col min="15881" max="15881" width="22.7109375" style="2" customWidth="1"/>
    <col min="15882" max="16128" width="9.140625" style="2"/>
    <col min="16129" max="16129" width="21" style="2" customWidth="1"/>
    <col min="16130" max="16136" width="13.5703125" style="2" customWidth="1"/>
    <col min="16137" max="16137" width="22.7109375" style="2" customWidth="1"/>
    <col min="16138" max="16384" width="9.140625" style="2"/>
  </cols>
  <sheetData>
    <row r="1" spans="1:18" ht="58.5" customHeight="1"/>
    <row r="2" spans="1:18" s="4" customFormat="1" ht="20.25" customHeight="1">
      <c r="A2" s="611" t="s">
        <v>0</v>
      </c>
      <c r="B2" s="611"/>
      <c r="C2" s="611"/>
      <c r="D2" s="611"/>
      <c r="E2" s="611"/>
      <c r="F2" s="611"/>
      <c r="G2" s="611"/>
      <c r="H2" s="611"/>
      <c r="I2" s="611"/>
      <c r="J2" s="3"/>
      <c r="K2" s="3"/>
      <c r="L2" s="3"/>
      <c r="M2" s="3"/>
      <c r="N2" s="3"/>
      <c r="O2" s="3"/>
      <c r="P2" s="3"/>
      <c r="Q2" s="3"/>
      <c r="R2" s="3"/>
    </row>
    <row r="3" spans="1:18" s="5" customFormat="1" ht="20.25" customHeight="1">
      <c r="A3" s="611" t="s">
        <v>1</v>
      </c>
      <c r="B3" s="611"/>
      <c r="C3" s="611"/>
      <c r="D3" s="611"/>
      <c r="E3" s="611"/>
      <c r="F3" s="611"/>
      <c r="G3" s="611"/>
      <c r="H3" s="611"/>
      <c r="I3" s="611"/>
      <c r="J3" s="3"/>
      <c r="K3" s="3"/>
      <c r="L3" s="3"/>
      <c r="M3" s="3"/>
      <c r="N3" s="3"/>
      <c r="O3" s="3"/>
      <c r="P3" s="3"/>
      <c r="Q3" s="3"/>
      <c r="R3" s="3"/>
    </row>
    <row r="4" spans="1:18" s="5" customFormat="1" ht="20.25" customHeight="1">
      <c r="A4" s="611" t="s">
        <v>272</v>
      </c>
      <c r="B4" s="611"/>
      <c r="C4" s="611"/>
      <c r="D4" s="611"/>
      <c r="E4" s="611"/>
      <c r="F4" s="611"/>
      <c r="G4" s="611"/>
      <c r="H4" s="611"/>
      <c r="I4" s="611"/>
      <c r="J4" s="3"/>
      <c r="K4" s="3"/>
      <c r="L4" s="3"/>
      <c r="M4" s="3"/>
      <c r="N4" s="3"/>
      <c r="O4" s="3"/>
      <c r="P4" s="3"/>
      <c r="Q4" s="3"/>
      <c r="R4" s="3"/>
    </row>
    <row r="5" spans="1:18" s="7" customFormat="1" ht="21.75" customHeight="1">
      <c r="A5" s="34" t="s">
        <v>2</v>
      </c>
      <c r="B5" s="18"/>
      <c r="C5" s="18"/>
      <c r="D5" s="18"/>
      <c r="E5" s="18"/>
      <c r="F5" s="18"/>
      <c r="G5" s="18"/>
      <c r="H5" s="18"/>
      <c r="I5" s="20"/>
      <c r="J5" s="1"/>
      <c r="K5" s="1"/>
      <c r="L5" s="1"/>
      <c r="M5" s="1"/>
      <c r="N5" s="1"/>
      <c r="O5" s="1"/>
      <c r="P5" s="1"/>
      <c r="Q5" s="1"/>
      <c r="R5" s="1"/>
    </row>
    <row r="6" spans="1:18" s="9" customFormat="1" ht="7.5" hidden="1" customHeight="1">
      <c r="A6" s="21"/>
      <c r="B6" s="21"/>
      <c r="C6" s="21"/>
      <c r="D6" s="21"/>
      <c r="E6" s="21"/>
      <c r="F6" s="22"/>
      <c r="G6" s="22"/>
      <c r="H6" s="22"/>
      <c r="I6" s="23"/>
      <c r="J6" s="8"/>
      <c r="K6" s="8"/>
      <c r="L6" s="8"/>
      <c r="M6" s="8"/>
      <c r="N6" s="8"/>
      <c r="O6" s="8"/>
      <c r="P6" s="8"/>
      <c r="Q6" s="8"/>
      <c r="R6" s="8"/>
    </row>
    <row r="7" spans="1:18" s="11" customFormat="1" ht="19.5" customHeight="1">
      <c r="A7" s="612" t="s">
        <v>3</v>
      </c>
      <c r="B7" s="613" t="s">
        <v>275</v>
      </c>
      <c r="C7" s="614"/>
      <c r="D7" s="614"/>
      <c r="E7" s="614"/>
      <c r="F7" s="614"/>
      <c r="G7" s="614"/>
      <c r="H7" s="615"/>
      <c r="I7" s="616" t="s">
        <v>4</v>
      </c>
      <c r="J7" s="10"/>
      <c r="K7" s="10"/>
      <c r="L7" s="10"/>
      <c r="M7" s="10"/>
      <c r="N7" s="10"/>
      <c r="O7" s="10"/>
      <c r="P7" s="10"/>
      <c r="Q7" s="10"/>
      <c r="R7" s="10"/>
    </row>
    <row r="8" spans="1:18" s="11" customFormat="1" ht="24.75" customHeight="1">
      <c r="A8" s="612"/>
      <c r="B8" s="617" t="s">
        <v>273</v>
      </c>
      <c r="C8" s="618"/>
      <c r="D8" s="617" t="s">
        <v>274</v>
      </c>
      <c r="E8" s="618"/>
      <c r="F8" s="617" t="s">
        <v>201</v>
      </c>
      <c r="G8" s="618"/>
      <c r="H8" s="612"/>
      <c r="I8" s="616"/>
      <c r="J8" s="10"/>
      <c r="K8" s="10"/>
      <c r="L8" s="10"/>
      <c r="M8" s="10"/>
      <c r="N8" s="10"/>
      <c r="O8" s="10"/>
      <c r="P8" s="10"/>
      <c r="Q8" s="10"/>
      <c r="R8" s="10"/>
    </row>
    <row r="9" spans="1:18" s="12" customFormat="1" ht="21.75" customHeight="1">
      <c r="A9" s="612"/>
      <c r="B9" s="447" t="s">
        <v>7</v>
      </c>
      <c r="C9" s="447" t="s">
        <v>8</v>
      </c>
      <c r="D9" s="447" t="s">
        <v>7</v>
      </c>
      <c r="E9" s="447" t="s">
        <v>8</v>
      </c>
      <c r="F9" s="447" t="s">
        <v>7</v>
      </c>
      <c r="G9" s="447" t="s">
        <v>8</v>
      </c>
      <c r="H9" s="447" t="s">
        <v>9</v>
      </c>
      <c r="I9" s="616"/>
      <c r="J9" s="10"/>
      <c r="K9" s="10"/>
      <c r="L9" s="10"/>
      <c r="M9" s="10"/>
      <c r="N9" s="10"/>
      <c r="O9" s="10"/>
      <c r="P9" s="10"/>
      <c r="Q9" s="10"/>
      <c r="R9" s="10"/>
    </row>
    <row r="10" spans="1:18" s="11" customFormat="1" ht="17.25" customHeight="1">
      <c r="A10" s="612"/>
      <c r="B10" s="448" t="s">
        <v>10</v>
      </c>
      <c r="C10" s="448" t="s">
        <v>11</v>
      </c>
      <c r="D10" s="448" t="s">
        <v>10</v>
      </c>
      <c r="E10" s="448" t="s">
        <v>11</v>
      </c>
      <c r="F10" s="448" t="s">
        <v>10</v>
      </c>
      <c r="G10" s="448" t="s">
        <v>11</v>
      </c>
      <c r="H10" s="448" t="s">
        <v>12</v>
      </c>
      <c r="I10" s="616"/>
      <c r="J10" s="10"/>
      <c r="K10" s="10"/>
      <c r="L10" s="10"/>
      <c r="M10" s="10"/>
      <c r="N10" s="10"/>
      <c r="O10" s="10"/>
      <c r="P10" s="10"/>
      <c r="Q10" s="10"/>
      <c r="R10" s="10"/>
    </row>
    <row r="11" spans="1:18" s="13" customFormat="1" ht="21.75" customHeight="1">
      <c r="A11" s="449" t="s">
        <v>13</v>
      </c>
      <c r="B11" s="450"/>
      <c r="C11" s="450"/>
      <c r="D11" s="450"/>
      <c r="E11" s="450"/>
      <c r="F11" s="450"/>
      <c r="G11" s="450"/>
      <c r="H11" s="450"/>
      <c r="I11" s="451" t="s">
        <v>14</v>
      </c>
      <c r="J11" s="8"/>
      <c r="K11" s="8"/>
      <c r="L11" s="8"/>
      <c r="M11" s="8"/>
      <c r="N11" s="8"/>
      <c r="O11" s="8"/>
      <c r="P11" s="8"/>
      <c r="Q11" s="8"/>
      <c r="R11" s="8"/>
    </row>
    <row r="12" spans="1:18" s="7" customFormat="1" ht="21.75" customHeight="1">
      <c r="A12" s="452" t="s">
        <v>15</v>
      </c>
      <c r="B12" s="453">
        <v>3963</v>
      </c>
      <c r="C12" s="453">
        <v>4479</v>
      </c>
      <c r="D12" s="453">
        <v>1313</v>
      </c>
      <c r="E12" s="453">
        <v>1392</v>
      </c>
      <c r="F12" s="454">
        <v>5276</v>
      </c>
      <c r="G12" s="454">
        <v>5871</v>
      </c>
      <c r="H12" s="454">
        <v>11147</v>
      </c>
      <c r="I12" s="455" t="s">
        <v>16</v>
      </c>
      <c r="J12" s="1"/>
      <c r="K12" s="1"/>
      <c r="L12" s="1"/>
      <c r="M12" s="1"/>
      <c r="N12" s="1"/>
      <c r="O12" s="1"/>
      <c r="P12" s="1"/>
      <c r="Q12" s="1"/>
      <c r="R12" s="1"/>
    </row>
    <row r="13" spans="1:18" s="7" customFormat="1" ht="21.75" customHeight="1">
      <c r="A13" s="456" t="s">
        <v>17</v>
      </c>
      <c r="B13" s="457">
        <v>3305</v>
      </c>
      <c r="C13" s="457">
        <v>3922</v>
      </c>
      <c r="D13" s="457">
        <v>1011</v>
      </c>
      <c r="E13" s="457">
        <v>1068</v>
      </c>
      <c r="F13" s="458">
        <v>4316</v>
      </c>
      <c r="G13" s="458">
        <v>4990</v>
      </c>
      <c r="H13" s="458">
        <v>9306</v>
      </c>
      <c r="I13" s="459" t="s">
        <v>18</v>
      </c>
      <c r="J13" s="1"/>
      <c r="K13" s="1"/>
      <c r="L13" s="1"/>
      <c r="M13" s="1"/>
      <c r="N13" s="1"/>
      <c r="O13" s="1"/>
      <c r="P13" s="1"/>
      <c r="Q13" s="1"/>
      <c r="R13" s="1"/>
    </row>
    <row r="14" spans="1:18" s="7" customFormat="1" ht="21.75" customHeight="1">
      <c r="A14" s="452" t="s">
        <v>19</v>
      </c>
      <c r="B14" s="453">
        <v>1844</v>
      </c>
      <c r="C14" s="453">
        <v>2674</v>
      </c>
      <c r="D14" s="453">
        <v>633</v>
      </c>
      <c r="E14" s="453">
        <v>824</v>
      </c>
      <c r="F14" s="454">
        <v>2477</v>
      </c>
      <c r="G14" s="454">
        <v>3498</v>
      </c>
      <c r="H14" s="454">
        <v>5975</v>
      </c>
      <c r="I14" s="455" t="s">
        <v>20</v>
      </c>
      <c r="J14" s="1"/>
      <c r="K14" s="1"/>
      <c r="L14" s="1"/>
      <c r="M14" s="1"/>
      <c r="N14" s="1"/>
      <c r="O14" s="1"/>
      <c r="P14" s="1"/>
      <c r="Q14" s="1"/>
      <c r="R14" s="1"/>
    </row>
    <row r="15" spans="1:18" s="13" customFormat="1" ht="21.75" customHeight="1">
      <c r="A15" s="460" t="s">
        <v>9</v>
      </c>
      <c r="B15" s="461">
        <v>9112</v>
      </c>
      <c r="C15" s="461">
        <v>11075</v>
      </c>
      <c r="D15" s="461">
        <v>2957</v>
      </c>
      <c r="E15" s="461">
        <v>3284</v>
      </c>
      <c r="F15" s="461">
        <v>12069</v>
      </c>
      <c r="G15" s="461">
        <v>14359</v>
      </c>
      <c r="H15" s="461">
        <v>26428</v>
      </c>
      <c r="I15" s="462" t="s">
        <v>12</v>
      </c>
      <c r="J15" s="8"/>
      <c r="K15" s="8"/>
      <c r="L15" s="8"/>
      <c r="M15" s="8"/>
      <c r="N15" s="8"/>
      <c r="O15" s="8"/>
      <c r="P15" s="8"/>
      <c r="Q15" s="8"/>
      <c r="R15" s="8"/>
    </row>
    <row r="16" spans="1:18" s="13" customFormat="1" ht="21.75" customHeight="1">
      <c r="A16" s="463" t="s">
        <v>21</v>
      </c>
      <c r="B16" s="453"/>
      <c r="C16" s="453"/>
      <c r="D16" s="453"/>
      <c r="E16" s="453"/>
      <c r="F16" s="454"/>
      <c r="G16" s="454"/>
      <c r="H16" s="454"/>
      <c r="I16" s="464" t="s">
        <v>22</v>
      </c>
      <c r="J16" s="8"/>
      <c r="K16" s="8"/>
      <c r="L16" s="8"/>
      <c r="M16" s="8"/>
      <c r="N16" s="8"/>
      <c r="O16" s="8"/>
      <c r="P16" s="8"/>
      <c r="Q16" s="8"/>
      <c r="R16" s="8"/>
    </row>
    <row r="17" spans="1:18" s="7" customFormat="1" ht="21.75" customHeight="1">
      <c r="A17" s="465" t="s">
        <v>15</v>
      </c>
      <c r="B17" s="457">
        <v>6676</v>
      </c>
      <c r="C17" s="457">
        <v>5616</v>
      </c>
      <c r="D17" s="457">
        <v>52195</v>
      </c>
      <c r="E17" s="457">
        <v>49168</v>
      </c>
      <c r="F17" s="458">
        <f t="shared" ref="F17:G20" si="0">SUM(B17,D17)</f>
        <v>58871</v>
      </c>
      <c r="G17" s="458">
        <f t="shared" si="0"/>
        <v>54784</v>
      </c>
      <c r="H17" s="458">
        <f>SUM(F17:G17)</f>
        <v>113655</v>
      </c>
      <c r="I17" s="459" t="s">
        <v>16</v>
      </c>
      <c r="J17" s="1"/>
      <c r="K17" s="1"/>
      <c r="L17" s="1"/>
      <c r="M17" s="1"/>
      <c r="N17" s="1"/>
      <c r="O17" s="1"/>
      <c r="P17" s="1"/>
      <c r="Q17" s="1"/>
      <c r="R17" s="1"/>
    </row>
    <row r="18" spans="1:18" s="7" customFormat="1" ht="21.75" customHeight="1">
      <c r="A18" s="452" t="s">
        <v>17</v>
      </c>
      <c r="B18" s="453">
        <v>4447</v>
      </c>
      <c r="C18" s="453">
        <v>3652</v>
      </c>
      <c r="D18" s="453">
        <v>30727</v>
      </c>
      <c r="E18" s="453">
        <v>29243</v>
      </c>
      <c r="F18" s="454">
        <f t="shared" si="0"/>
        <v>35174</v>
      </c>
      <c r="G18" s="454">
        <f t="shared" si="0"/>
        <v>32895</v>
      </c>
      <c r="H18" s="454">
        <f>SUM(F18:G18)</f>
        <v>68069</v>
      </c>
      <c r="I18" s="455" t="s">
        <v>18</v>
      </c>
      <c r="J18" s="6"/>
      <c r="K18" s="1"/>
      <c r="L18" s="1"/>
      <c r="M18" s="1"/>
      <c r="N18" s="1"/>
      <c r="O18" s="1"/>
      <c r="P18" s="1"/>
      <c r="Q18" s="1"/>
      <c r="R18" s="1"/>
    </row>
    <row r="19" spans="1:18" s="7" customFormat="1" ht="21.75" customHeight="1">
      <c r="A19" s="465" t="s">
        <v>19</v>
      </c>
      <c r="B19" s="457">
        <v>2324</v>
      </c>
      <c r="C19" s="457">
        <v>2112</v>
      </c>
      <c r="D19" s="457">
        <v>15571</v>
      </c>
      <c r="E19" s="457">
        <v>14835</v>
      </c>
      <c r="F19" s="458">
        <f t="shared" si="0"/>
        <v>17895</v>
      </c>
      <c r="G19" s="458">
        <f t="shared" si="0"/>
        <v>16947</v>
      </c>
      <c r="H19" s="458">
        <f>SUM(F19:G19)</f>
        <v>34842</v>
      </c>
      <c r="I19" s="459" t="s">
        <v>20</v>
      </c>
      <c r="J19" s="1"/>
      <c r="K19" s="1"/>
      <c r="L19" s="1"/>
      <c r="M19" s="1"/>
      <c r="N19" s="1"/>
      <c r="O19" s="1"/>
      <c r="P19" s="1"/>
      <c r="Q19" s="1"/>
      <c r="R19" s="1"/>
    </row>
    <row r="20" spans="1:18" s="14" customFormat="1" ht="21.75" customHeight="1">
      <c r="A20" s="463" t="s">
        <v>9</v>
      </c>
      <c r="B20" s="454">
        <v>13447</v>
      </c>
      <c r="C20" s="454">
        <v>11380</v>
      </c>
      <c r="D20" s="454">
        <v>98493</v>
      </c>
      <c r="E20" s="454">
        <v>93246</v>
      </c>
      <c r="F20" s="454">
        <f t="shared" si="0"/>
        <v>111940</v>
      </c>
      <c r="G20" s="454">
        <f t="shared" si="0"/>
        <v>104626</v>
      </c>
      <c r="H20" s="454">
        <f>SUM(F20:G20)</f>
        <v>216566</v>
      </c>
      <c r="I20" s="464" t="s">
        <v>12</v>
      </c>
      <c r="J20" s="8"/>
      <c r="K20" s="8"/>
      <c r="L20" s="8"/>
      <c r="M20" s="8"/>
      <c r="N20" s="8"/>
      <c r="O20" s="8"/>
      <c r="P20" s="8"/>
      <c r="Q20" s="8"/>
      <c r="R20" s="8"/>
    </row>
    <row r="21" spans="1:18" s="13" customFormat="1" ht="21.75" customHeight="1">
      <c r="A21" s="466" t="s">
        <v>23</v>
      </c>
      <c r="B21" s="467">
        <f t="shared" ref="B21:G21" si="1">SUM(B15,B20)</f>
        <v>22559</v>
      </c>
      <c r="C21" s="467">
        <f t="shared" si="1"/>
        <v>22455</v>
      </c>
      <c r="D21" s="467">
        <f t="shared" si="1"/>
        <v>101450</v>
      </c>
      <c r="E21" s="467">
        <f t="shared" si="1"/>
        <v>96530</v>
      </c>
      <c r="F21" s="467">
        <f t="shared" si="1"/>
        <v>124009</v>
      </c>
      <c r="G21" s="467">
        <f t="shared" si="1"/>
        <v>118985</v>
      </c>
      <c r="H21" s="467">
        <f>SUM(F21:G21)</f>
        <v>242994</v>
      </c>
      <c r="I21" s="468" t="s">
        <v>24</v>
      </c>
      <c r="J21" s="8"/>
      <c r="K21" s="8"/>
      <c r="L21" s="8"/>
      <c r="M21" s="8"/>
      <c r="N21" s="8"/>
      <c r="O21" s="8"/>
      <c r="P21" s="8"/>
      <c r="Q21" s="8"/>
      <c r="R21" s="8"/>
    </row>
    <row r="22" spans="1:18" s="9" customFormat="1" ht="15.75" customHeight="1">
      <c r="A22" s="430" t="s">
        <v>25</v>
      </c>
      <c r="B22" s="430"/>
      <c r="C22" s="430"/>
      <c r="D22" s="430"/>
      <c r="E22" s="430"/>
      <c r="F22" s="27"/>
      <c r="G22" s="27"/>
      <c r="H22" s="27"/>
      <c r="I22" s="27" t="s">
        <v>26</v>
      </c>
      <c r="J22" s="16"/>
      <c r="K22" s="16"/>
      <c r="L22" s="16"/>
      <c r="M22" s="16"/>
      <c r="N22" s="16"/>
      <c r="O22" s="16"/>
      <c r="P22" s="16"/>
      <c r="Q22" s="16"/>
      <c r="R22" s="16"/>
    </row>
    <row r="23" spans="1:18" s="17" customFormat="1" ht="15.75" customHeight="1">
      <c r="A23" s="610" t="s">
        <v>27</v>
      </c>
      <c r="B23" s="610"/>
      <c r="C23" s="610"/>
      <c r="D23" s="28"/>
      <c r="E23" s="28"/>
      <c r="F23" s="27"/>
      <c r="G23" s="27"/>
      <c r="H23" s="27"/>
      <c r="I23" s="27" t="s">
        <v>28</v>
      </c>
      <c r="J23" s="15"/>
      <c r="K23" s="15"/>
      <c r="L23" s="15"/>
      <c r="M23" s="15"/>
      <c r="N23" s="15"/>
      <c r="O23" s="15"/>
      <c r="P23" s="15"/>
      <c r="Q23" s="15"/>
      <c r="R23" s="15"/>
    </row>
    <row r="24" spans="1:18" s="17" customFormat="1" ht="15.75" customHeight="1">
      <c r="A24" s="430" t="s">
        <v>29</v>
      </c>
      <c r="B24" s="430"/>
      <c r="C24" s="430"/>
      <c r="D24" s="28"/>
      <c r="E24" s="28"/>
      <c r="F24" s="27"/>
      <c r="G24" s="27"/>
      <c r="H24" s="27"/>
      <c r="I24" s="27" t="s">
        <v>30</v>
      </c>
      <c r="J24" s="15"/>
      <c r="K24" s="15"/>
      <c r="L24" s="15"/>
      <c r="M24" s="15"/>
      <c r="N24" s="15"/>
      <c r="O24" s="15"/>
      <c r="P24" s="15"/>
      <c r="Q24" s="15"/>
      <c r="R24" s="15"/>
    </row>
    <row r="25" spans="1:18" s="17" customFormat="1" ht="15.75" customHeight="1">
      <c r="A25" s="28" t="s">
        <v>31</v>
      </c>
      <c r="B25" s="28"/>
      <c r="C25" s="28"/>
      <c r="D25" s="28"/>
      <c r="E25" s="28"/>
      <c r="F25" s="27"/>
      <c r="G25" s="27"/>
      <c r="H25" s="27"/>
      <c r="I25" s="431" t="s">
        <v>32</v>
      </c>
      <c r="J25" s="15"/>
      <c r="K25" s="15"/>
      <c r="L25" s="15"/>
      <c r="M25" s="15"/>
      <c r="N25" s="15"/>
      <c r="O25" s="15"/>
      <c r="P25" s="15"/>
      <c r="Q25" s="15"/>
      <c r="R25" s="15"/>
    </row>
    <row r="26" spans="1:18" s="17" customFormat="1" ht="13.5" customHeight="1">
      <c r="A26" s="29" t="s">
        <v>33</v>
      </c>
      <c r="B26" s="29"/>
      <c r="C26" s="29"/>
      <c r="D26" s="29"/>
      <c r="E26" s="27"/>
      <c r="F26" s="27"/>
      <c r="G26" s="27"/>
      <c r="H26" s="27"/>
      <c r="I26" s="27" t="s">
        <v>34</v>
      </c>
      <c r="J26" s="15"/>
      <c r="K26" s="15"/>
      <c r="L26" s="15"/>
      <c r="M26" s="15"/>
      <c r="N26" s="15"/>
      <c r="O26" s="15"/>
      <c r="P26" s="15"/>
      <c r="Q26" s="15"/>
      <c r="R26" s="15"/>
    </row>
  </sheetData>
  <mergeCells count="10">
    <mergeCell ref="A23:C23"/>
    <mergeCell ref="A2:I2"/>
    <mergeCell ref="A3:I3"/>
    <mergeCell ref="A4:I4"/>
    <mergeCell ref="A7:A10"/>
    <mergeCell ref="B7:H7"/>
    <mergeCell ref="I7:I10"/>
    <mergeCell ref="B8:C8"/>
    <mergeCell ref="D8:E8"/>
    <mergeCell ref="F8:H8"/>
  </mergeCells>
  <printOptions horizontalCentered="1"/>
  <pageMargins left="0.25" right="0.25" top="0.5" bottom="0.5" header="0" footer="0.2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46"/>
  <sheetViews>
    <sheetView rightToLeft="1" view="pageBreakPreview" topLeftCell="A16" zoomScaleNormal="100" zoomScaleSheetLayoutView="100" workbookViewId="0">
      <selection activeCell="A2" sqref="A2:H2"/>
    </sheetView>
  </sheetViews>
  <sheetFormatPr defaultRowHeight="18.75"/>
  <cols>
    <col min="1" max="1" width="35" style="18" customWidth="1"/>
    <col min="2" max="7" width="11.42578125" style="18" customWidth="1"/>
    <col min="8" max="8" width="35.140625" style="18" customWidth="1"/>
    <col min="9" max="18" width="9.140625" style="1"/>
    <col min="19" max="256" width="9.140625" style="2"/>
    <col min="257" max="257" width="23.5703125" style="2" customWidth="1"/>
    <col min="258" max="263" width="13.85546875" style="2" customWidth="1"/>
    <col min="264" max="264" width="22.7109375" style="2" customWidth="1"/>
    <col min="265" max="512" width="9.140625" style="2"/>
    <col min="513" max="513" width="23.5703125" style="2" customWidth="1"/>
    <col min="514" max="519" width="13.85546875" style="2" customWidth="1"/>
    <col min="520" max="520" width="22.7109375" style="2" customWidth="1"/>
    <col min="521" max="768" width="9.140625" style="2"/>
    <col min="769" max="769" width="23.5703125" style="2" customWidth="1"/>
    <col min="770" max="775" width="13.85546875" style="2" customWidth="1"/>
    <col min="776" max="776" width="22.7109375" style="2" customWidth="1"/>
    <col min="777" max="1024" width="9.140625" style="2"/>
    <col min="1025" max="1025" width="23.5703125" style="2" customWidth="1"/>
    <col min="1026" max="1031" width="13.85546875" style="2" customWidth="1"/>
    <col min="1032" max="1032" width="22.7109375" style="2" customWidth="1"/>
    <col min="1033" max="1280" width="9.140625" style="2"/>
    <col min="1281" max="1281" width="23.5703125" style="2" customWidth="1"/>
    <col min="1282" max="1287" width="13.85546875" style="2" customWidth="1"/>
    <col min="1288" max="1288" width="22.7109375" style="2" customWidth="1"/>
    <col min="1289" max="1536" width="9.140625" style="2"/>
    <col min="1537" max="1537" width="23.5703125" style="2" customWidth="1"/>
    <col min="1538" max="1543" width="13.85546875" style="2" customWidth="1"/>
    <col min="1544" max="1544" width="22.7109375" style="2" customWidth="1"/>
    <col min="1545" max="1792" width="9.140625" style="2"/>
    <col min="1793" max="1793" width="23.5703125" style="2" customWidth="1"/>
    <col min="1794" max="1799" width="13.85546875" style="2" customWidth="1"/>
    <col min="1800" max="1800" width="22.7109375" style="2" customWidth="1"/>
    <col min="1801" max="2048" width="9.140625" style="2"/>
    <col min="2049" max="2049" width="23.5703125" style="2" customWidth="1"/>
    <col min="2050" max="2055" width="13.85546875" style="2" customWidth="1"/>
    <col min="2056" max="2056" width="22.7109375" style="2" customWidth="1"/>
    <col min="2057" max="2304" width="9.140625" style="2"/>
    <col min="2305" max="2305" width="23.5703125" style="2" customWidth="1"/>
    <col min="2306" max="2311" width="13.85546875" style="2" customWidth="1"/>
    <col min="2312" max="2312" width="22.7109375" style="2" customWidth="1"/>
    <col min="2313" max="2560" width="9.140625" style="2"/>
    <col min="2561" max="2561" width="23.5703125" style="2" customWidth="1"/>
    <col min="2562" max="2567" width="13.85546875" style="2" customWidth="1"/>
    <col min="2568" max="2568" width="22.7109375" style="2" customWidth="1"/>
    <col min="2569" max="2816" width="9.140625" style="2"/>
    <col min="2817" max="2817" width="23.5703125" style="2" customWidth="1"/>
    <col min="2818" max="2823" width="13.85546875" style="2" customWidth="1"/>
    <col min="2824" max="2824" width="22.7109375" style="2" customWidth="1"/>
    <col min="2825" max="3072" width="9.140625" style="2"/>
    <col min="3073" max="3073" width="23.5703125" style="2" customWidth="1"/>
    <col min="3074" max="3079" width="13.85546875" style="2" customWidth="1"/>
    <col min="3080" max="3080" width="22.7109375" style="2" customWidth="1"/>
    <col min="3081" max="3328" width="9.140625" style="2"/>
    <col min="3329" max="3329" width="23.5703125" style="2" customWidth="1"/>
    <col min="3330" max="3335" width="13.85546875" style="2" customWidth="1"/>
    <col min="3336" max="3336" width="22.7109375" style="2" customWidth="1"/>
    <col min="3337" max="3584" width="9.140625" style="2"/>
    <col min="3585" max="3585" width="23.5703125" style="2" customWidth="1"/>
    <col min="3586" max="3591" width="13.85546875" style="2" customWidth="1"/>
    <col min="3592" max="3592" width="22.7109375" style="2" customWidth="1"/>
    <col min="3593" max="3840" width="9.140625" style="2"/>
    <col min="3841" max="3841" width="23.5703125" style="2" customWidth="1"/>
    <col min="3842" max="3847" width="13.85546875" style="2" customWidth="1"/>
    <col min="3848" max="3848" width="22.7109375" style="2" customWidth="1"/>
    <col min="3849" max="4096" width="9.140625" style="2"/>
    <col min="4097" max="4097" width="23.5703125" style="2" customWidth="1"/>
    <col min="4098" max="4103" width="13.85546875" style="2" customWidth="1"/>
    <col min="4104" max="4104" width="22.7109375" style="2" customWidth="1"/>
    <col min="4105" max="4352" width="9.140625" style="2"/>
    <col min="4353" max="4353" width="23.5703125" style="2" customWidth="1"/>
    <col min="4354" max="4359" width="13.85546875" style="2" customWidth="1"/>
    <col min="4360" max="4360" width="22.7109375" style="2" customWidth="1"/>
    <col min="4361" max="4608" width="9.140625" style="2"/>
    <col min="4609" max="4609" width="23.5703125" style="2" customWidth="1"/>
    <col min="4610" max="4615" width="13.85546875" style="2" customWidth="1"/>
    <col min="4616" max="4616" width="22.7109375" style="2" customWidth="1"/>
    <col min="4617" max="4864" width="9.140625" style="2"/>
    <col min="4865" max="4865" width="23.5703125" style="2" customWidth="1"/>
    <col min="4866" max="4871" width="13.85546875" style="2" customWidth="1"/>
    <col min="4872" max="4872" width="22.7109375" style="2" customWidth="1"/>
    <col min="4873" max="5120" width="9.140625" style="2"/>
    <col min="5121" max="5121" width="23.5703125" style="2" customWidth="1"/>
    <col min="5122" max="5127" width="13.85546875" style="2" customWidth="1"/>
    <col min="5128" max="5128" width="22.7109375" style="2" customWidth="1"/>
    <col min="5129" max="5376" width="9.140625" style="2"/>
    <col min="5377" max="5377" width="23.5703125" style="2" customWidth="1"/>
    <col min="5378" max="5383" width="13.85546875" style="2" customWidth="1"/>
    <col min="5384" max="5384" width="22.7109375" style="2" customWidth="1"/>
    <col min="5385" max="5632" width="9.140625" style="2"/>
    <col min="5633" max="5633" width="23.5703125" style="2" customWidth="1"/>
    <col min="5634" max="5639" width="13.85546875" style="2" customWidth="1"/>
    <col min="5640" max="5640" width="22.7109375" style="2" customWidth="1"/>
    <col min="5641" max="5888" width="9.140625" style="2"/>
    <col min="5889" max="5889" width="23.5703125" style="2" customWidth="1"/>
    <col min="5890" max="5895" width="13.85546875" style="2" customWidth="1"/>
    <col min="5896" max="5896" width="22.7109375" style="2" customWidth="1"/>
    <col min="5897" max="6144" width="9.140625" style="2"/>
    <col min="6145" max="6145" width="23.5703125" style="2" customWidth="1"/>
    <col min="6146" max="6151" width="13.85546875" style="2" customWidth="1"/>
    <col min="6152" max="6152" width="22.7109375" style="2" customWidth="1"/>
    <col min="6153" max="6400" width="9.140625" style="2"/>
    <col min="6401" max="6401" width="23.5703125" style="2" customWidth="1"/>
    <col min="6402" max="6407" width="13.85546875" style="2" customWidth="1"/>
    <col min="6408" max="6408" width="22.7109375" style="2" customWidth="1"/>
    <col min="6409" max="6656" width="9.140625" style="2"/>
    <col min="6657" max="6657" width="23.5703125" style="2" customWidth="1"/>
    <col min="6658" max="6663" width="13.85546875" style="2" customWidth="1"/>
    <col min="6664" max="6664" width="22.7109375" style="2" customWidth="1"/>
    <col min="6665" max="6912" width="9.140625" style="2"/>
    <col min="6913" max="6913" width="23.5703125" style="2" customWidth="1"/>
    <col min="6914" max="6919" width="13.85546875" style="2" customWidth="1"/>
    <col min="6920" max="6920" width="22.7109375" style="2" customWidth="1"/>
    <col min="6921" max="7168" width="9.140625" style="2"/>
    <col min="7169" max="7169" width="23.5703125" style="2" customWidth="1"/>
    <col min="7170" max="7175" width="13.85546875" style="2" customWidth="1"/>
    <col min="7176" max="7176" width="22.7109375" style="2" customWidth="1"/>
    <col min="7177" max="7424" width="9.140625" style="2"/>
    <col min="7425" max="7425" width="23.5703125" style="2" customWidth="1"/>
    <col min="7426" max="7431" width="13.85546875" style="2" customWidth="1"/>
    <col min="7432" max="7432" width="22.7109375" style="2" customWidth="1"/>
    <col min="7433" max="7680" width="9.140625" style="2"/>
    <col min="7681" max="7681" width="23.5703125" style="2" customWidth="1"/>
    <col min="7682" max="7687" width="13.85546875" style="2" customWidth="1"/>
    <col min="7688" max="7688" width="22.7109375" style="2" customWidth="1"/>
    <col min="7689" max="7936" width="9.140625" style="2"/>
    <col min="7937" max="7937" width="23.5703125" style="2" customWidth="1"/>
    <col min="7938" max="7943" width="13.85546875" style="2" customWidth="1"/>
    <col min="7944" max="7944" width="22.7109375" style="2" customWidth="1"/>
    <col min="7945" max="8192" width="9.140625" style="2"/>
    <col min="8193" max="8193" width="23.5703125" style="2" customWidth="1"/>
    <col min="8194" max="8199" width="13.85546875" style="2" customWidth="1"/>
    <col min="8200" max="8200" width="22.7109375" style="2" customWidth="1"/>
    <col min="8201" max="8448" width="9.140625" style="2"/>
    <col min="8449" max="8449" width="23.5703125" style="2" customWidth="1"/>
    <col min="8450" max="8455" width="13.85546875" style="2" customWidth="1"/>
    <col min="8456" max="8456" width="22.7109375" style="2" customWidth="1"/>
    <col min="8457" max="8704" width="9.140625" style="2"/>
    <col min="8705" max="8705" width="23.5703125" style="2" customWidth="1"/>
    <col min="8706" max="8711" width="13.85546875" style="2" customWidth="1"/>
    <col min="8712" max="8712" width="22.7109375" style="2" customWidth="1"/>
    <col min="8713" max="8960" width="9.140625" style="2"/>
    <col min="8961" max="8961" width="23.5703125" style="2" customWidth="1"/>
    <col min="8962" max="8967" width="13.85546875" style="2" customWidth="1"/>
    <col min="8968" max="8968" width="22.7109375" style="2" customWidth="1"/>
    <col min="8969" max="9216" width="9.140625" style="2"/>
    <col min="9217" max="9217" width="23.5703125" style="2" customWidth="1"/>
    <col min="9218" max="9223" width="13.85546875" style="2" customWidth="1"/>
    <col min="9224" max="9224" width="22.7109375" style="2" customWidth="1"/>
    <col min="9225" max="9472" width="9.140625" style="2"/>
    <col min="9473" max="9473" width="23.5703125" style="2" customWidth="1"/>
    <col min="9474" max="9479" width="13.85546875" style="2" customWidth="1"/>
    <col min="9480" max="9480" width="22.7109375" style="2" customWidth="1"/>
    <col min="9481" max="9728" width="9.140625" style="2"/>
    <col min="9729" max="9729" width="23.5703125" style="2" customWidth="1"/>
    <col min="9730" max="9735" width="13.85546875" style="2" customWidth="1"/>
    <col min="9736" max="9736" width="22.7109375" style="2" customWidth="1"/>
    <col min="9737" max="9984" width="9.140625" style="2"/>
    <col min="9985" max="9985" width="23.5703125" style="2" customWidth="1"/>
    <col min="9986" max="9991" width="13.85546875" style="2" customWidth="1"/>
    <col min="9992" max="9992" width="22.7109375" style="2" customWidth="1"/>
    <col min="9993" max="10240" width="9.140625" style="2"/>
    <col min="10241" max="10241" width="23.5703125" style="2" customWidth="1"/>
    <col min="10242" max="10247" width="13.85546875" style="2" customWidth="1"/>
    <col min="10248" max="10248" width="22.7109375" style="2" customWidth="1"/>
    <col min="10249" max="10496" width="9.140625" style="2"/>
    <col min="10497" max="10497" width="23.5703125" style="2" customWidth="1"/>
    <col min="10498" max="10503" width="13.85546875" style="2" customWidth="1"/>
    <col min="10504" max="10504" width="22.7109375" style="2" customWidth="1"/>
    <col min="10505" max="10752" width="9.140625" style="2"/>
    <col min="10753" max="10753" width="23.5703125" style="2" customWidth="1"/>
    <col min="10754" max="10759" width="13.85546875" style="2" customWidth="1"/>
    <col min="10760" max="10760" width="22.7109375" style="2" customWidth="1"/>
    <col min="10761" max="11008" width="9.140625" style="2"/>
    <col min="11009" max="11009" width="23.5703125" style="2" customWidth="1"/>
    <col min="11010" max="11015" width="13.85546875" style="2" customWidth="1"/>
    <col min="11016" max="11016" width="22.7109375" style="2" customWidth="1"/>
    <col min="11017" max="11264" width="9.140625" style="2"/>
    <col min="11265" max="11265" width="23.5703125" style="2" customWidth="1"/>
    <col min="11266" max="11271" width="13.85546875" style="2" customWidth="1"/>
    <col min="11272" max="11272" width="22.7109375" style="2" customWidth="1"/>
    <col min="11273" max="11520" width="9.140625" style="2"/>
    <col min="11521" max="11521" width="23.5703125" style="2" customWidth="1"/>
    <col min="11522" max="11527" width="13.85546875" style="2" customWidth="1"/>
    <col min="11528" max="11528" width="22.7109375" style="2" customWidth="1"/>
    <col min="11529" max="11776" width="9.140625" style="2"/>
    <col min="11777" max="11777" width="23.5703125" style="2" customWidth="1"/>
    <col min="11778" max="11783" width="13.85546875" style="2" customWidth="1"/>
    <col min="11784" max="11784" width="22.7109375" style="2" customWidth="1"/>
    <col min="11785" max="12032" width="9.140625" style="2"/>
    <col min="12033" max="12033" width="23.5703125" style="2" customWidth="1"/>
    <col min="12034" max="12039" width="13.85546875" style="2" customWidth="1"/>
    <col min="12040" max="12040" width="22.7109375" style="2" customWidth="1"/>
    <col min="12041" max="12288" width="9.140625" style="2"/>
    <col min="12289" max="12289" width="23.5703125" style="2" customWidth="1"/>
    <col min="12290" max="12295" width="13.85546875" style="2" customWidth="1"/>
    <col min="12296" max="12296" width="22.7109375" style="2" customWidth="1"/>
    <col min="12297" max="12544" width="9.140625" style="2"/>
    <col min="12545" max="12545" width="23.5703125" style="2" customWidth="1"/>
    <col min="12546" max="12551" width="13.85546875" style="2" customWidth="1"/>
    <col min="12552" max="12552" width="22.7109375" style="2" customWidth="1"/>
    <col min="12553" max="12800" width="9.140625" style="2"/>
    <col min="12801" max="12801" width="23.5703125" style="2" customWidth="1"/>
    <col min="12802" max="12807" width="13.85546875" style="2" customWidth="1"/>
    <col min="12808" max="12808" width="22.7109375" style="2" customWidth="1"/>
    <col min="12809" max="13056" width="9.140625" style="2"/>
    <col min="13057" max="13057" width="23.5703125" style="2" customWidth="1"/>
    <col min="13058" max="13063" width="13.85546875" style="2" customWidth="1"/>
    <col min="13064" max="13064" width="22.7109375" style="2" customWidth="1"/>
    <col min="13065" max="13312" width="9.140625" style="2"/>
    <col min="13313" max="13313" width="23.5703125" style="2" customWidth="1"/>
    <col min="13314" max="13319" width="13.85546875" style="2" customWidth="1"/>
    <col min="13320" max="13320" width="22.7109375" style="2" customWidth="1"/>
    <col min="13321" max="13568" width="9.140625" style="2"/>
    <col min="13569" max="13569" width="23.5703125" style="2" customWidth="1"/>
    <col min="13570" max="13575" width="13.85546875" style="2" customWidth="1"/>
    <col min="13576" max="13576" width="22.7109375" style="2" customWidth="1"/>
    <col min="13577" max="13824" width="9.140625" style="2"/>
    <col min="13825" max="13825" width="23.5703125" style="2" customWidth="1"/>
    <col min="13826" max="13831" width="13.85546875" style="2" customWidth="1"/>
    <col min="13832" max="13832" width="22.7109375" style="2" customWidth="1"/>
    <col min="13833" max="14080" width="9.140625" style="2"/>
    <col min="14081" max="14081" width="23.5703125" style="2" customWidth="1"/>
    <col min="14082" max="14087" width="13.85546875" style="2" customWidth="1"/>
    <col min="14088" max="14088" width="22.7109375" style="2" customWidth="1"/>
    <col min="14089" max="14336" width="9.140625" style="2"/>
    <col min="14337" max="14337" width="23.5703125" style="2" customWidth="1"/>
    <col min="14338" max="14343" width="13.85546875" style="2" customWidth="1"/>
    <col min="14344" max="14344" width="22.7109375" style="2" customWidth="1"/>
    <col min="14345" max="14592" width="9.140625" style="2"/>
    <col min="14593" max="14593" width="23.5703125" style="2" customWidth="1"/>
    <col min="14594" max="14599" width="13.85546875" style="2" customWidth="1"/>
    <col min="14600" max="14600" width="22.7109375" style="2" customWidth="1"/>
    <col min="14601" max="14848" width="9.140625" style="2"/>
    <col min="14849" max="14849" width="23.5703125" style="2" customWidth="1"/>
    <col min="14850" max="14855" width="13.85546875" style="2" customWidth="1"/>
    <col min="14856" max="14856" width="22.7109375" style="2" customWidth="1"/>
    <col min="14857" max="15104" width="9.140625" style="2"/>
    <col min="15105" max="15105" width="23.5703125" style="2" customWidth="1"/>
    <col min="15106" max="15111" width="13.85546875" style="2" customWidth="1"/>
    <col min="15112" max="15112" width="22.7109375" style="2" customWidth="1"/>
    <col min="15113" max="15360" width="9.140625" style="2"/>
    <col min="15361" max="15361" width="23.5703125" style="2" customWidth="1"/>
    <col min="15362" max="15367" width="13.85546875" style="2" customWidth="1"/>
    <col min="15368" max="15368" width="22.7109375" style="2" customWidth="1"/>
    <col min="15369" max="15616" width="9.140625" style="2"/>
    <col min="15617" max="15617" width="23.5703125" style="2" customWidth="1"/>
    <col min="15618" max="15623" width="13.85546875" style="2" customWidth="1"/>
    <col min="15624" max="15624" width="22.7109375" style="2" customWidth="1"/>
    <col min="15625" max="15872" width="9.140625" style="2"/>
    <col min="15873" max="15873" width="23.5703125" style="2" customWidth="1"/>
    <col min="15874" max="15879" width="13.85546875" style="2" customWidth="1"/>
    <col min="15880" max="15880" width="22.7109375" style="2" customWidth="1"/>
    <col min="15881" max="16128" width="9.140625" style="2"/>
    <col min="16129" max="16129" width="23.5703125" style="2" customWidth="1"/>
    <col min="16130" max="16135" width="13.85546875" style="2" customWidth="1"/>
    <col min="16136" max="16136" width="22.7109375" style="2" customWidth="1"/>
    <col min="16137" max="16384" width="9.140625" style="2"/>
  </cols>
  <sheetData>
    <row r="1" spans="1:18" ht="54.75" customHeight="1"/>
    <row r="2" spans="1:18" s="4" customFormat="1" ht="19.5" customHeight="1">
      <c r="A2" s="611" t="s">
        <v>84</v>
      </c>
      <c r="B2" s="611"/>
      <c r="C2" s="611"/>
      <c r="D2" s="611"/>
      <c r="E2" s="611"/>
      <c r="F2" s="611"/>
      <c r="G2" s="611"/>
      <c r="H2" s="611"/>
      <c r="I2" s="3"/>
      <c r="J2" s="3"/>
      <c r="K2" s="3"/>
      <c r="L2" s="3"/>
      <c r="M2" s="3"/>
      <c r="N2" s="3"/>
      <c r="O2" s="3"/>
      <c r="P2" s="3"/>
      <c r="Q2" s="3"/>
      <c r="R2" s="112"/>
    </row>
    <row r="3" spans="1:18" s="5" customFormat="1" ht="18.75" customHeight="1">
      <c r="A3" s="611" t="s">
        <v>85</v>
      </c>
      <c r="B3" s="611"/>
      <c r="C3" s="611"/>
      <c r="D3" s="611"/>
      <c r="E3" s="611"/>
      <c r="F3" s="611"/>
      <c r="G3" s="611"/>
      <c r="H3" s="611"/>
      <c r="I3" s="3"/>
      <c r="J3" s="3"/>
      <c r="K3" s="3"/>
      <c r="L3" s="3"/>
      <c r="M3" s="3"/>
      <c r="N3" s="3"/>
      <c r="O3" s="3"/>
      <c r="P3" s="3"/>
      <c r="Q3" s="3"/>
      <c r="R3" s="112"/>
    </row>
    <row r="4" spans="1:18" s="5" customFormat="1" ht="18.75" customHeight="1">
      <c r="A4" s="611" t="s">
        <v>278</v>
      </c>
      <c r="B4" s="611"/>
      <c r="C4" s="611"/>
      <c r="D4" s="611"/>
      <c r="E4" s="611"/>
      <c r="F4" s="611"/>
      <c r="G4" s="611"/>
      <c r="H4" s="611"/>
      <c r="I4" s="3"/>
      <c r="J4" s="3"/>
      <c r="K4" s="3"/>
      <c r="L4" s="3"/>
      <c r="M4" s="3"/>
      <c r="N4" s="3"/>
      <c r="O4" s="3"/>
      <c r="P4" s="3"/>
      <c r="Q4" s="3"/>
      <c r="R4" s="112"/>
    </row>
    <row r="5" spans="1:18" s="7" customFormat="1" ht="14.25" customHeight="1">
      <c r="A5" s="19" t="s">
        <v>86</v>
      </c>
      <c r="B5" s="18"/>
      <c r="C5" s="18"/>
      <c r="D5" s="18"/>
      <c r="E5" s="18"/>
      <c r="F5" s="18"/>
      <c r="G5" s="18"/>
      <c r="H5" s="18"/>
      <c r="I5" s="1"/>
      <c r="J5" s="1"/>
      <c r="K5" s="1"/>
      <c r="L5" s="1"/>
      <c r="M5" s="1"/>
      <c r="N5" s="1"/>
      <c r="O5" s="1"/>
      <c r="P5" s="1"/>
      <c r="Q5" s="1"/>
      <c r="R5" s="1"/>
    </row>
    <row r="6" spans="1:18" s="11" customFormat="1" ht="21.75" customHeight="1">
      <c r="A6" s="620" t="s">
        <v>87</v>
      </c>
      <c r="B6" s="623" t="s">
        <v>88</v>
      </c>
      <c r="C6" s="623"/>
      <c r="D6" s="623"/>
      <c r="E6" s="616" t="s">
        <v>280</v>
      </c>
      <c r="F6" s="618"/>
      <c r="G6" s="612"/>
      <c r="H6" s="624" t="s">
        <v>4</v>
      </c>
      <c r="I6" s="10"/>
      <c r="J6" s="10"/>
      <c r="K6" s="10"/>
      <c r="L6" s="10"/>
      <c r="M6" s="10"/>
      <c r="N6" s="10"/>
      <c r="O6" s="10"/>
      <c r="P6" s="10"/>
      <c r="Q6" s="10"/>
      <c r="R6" s="10"/>
    </row>
    <row r="7" spans="1:18" s="12" customFormat="1" ht="17.25" customHeight="1">
      <c r="A7" s="621"/>
      <c r="B7" s="24" t="s">
        <v>7</v>
      </c>
      <c r="C7" s="24" t="s">
        <v>8</v>
      </c>
      <c r="D7" s="24" t="s">
        <v>89</v>
      </c>
      <c r="E7" s="24" t="s">
        <v>7</v>
      </c>
      <c r="F7" s="24" t="s">
        <v>8</v>
      </c>
      <c r="G7" s="24" t="s">
        <v>89</v>
      </c>
      <c r="H7" s="625"/>
      <c r="I7" s="10"/>
      <c r="J7" s="10"/>
      <c r="K7" s="10"/>
      <c r="L7" s="10"/>
      <c r="M7" s="10"/>
      <c r="N7" s="10"/>
      <c r="O7" s="10"/>
      <c r="P7" s="10"/>
      <c r="Q7" s="10"/>
      <c r="R7" s="10"/>
    </row>
    <row r="8" spans="1:18" s="11" customFormat="1" ht="18" customHeight="1">
      <c r="A8" s="622"/>
      <c r="B8" s="25" t="s">
        <v>10</v>
      </c>
      <c r="C8" s="25" t="s">
        <v>11</v>
      </c>
      <c r="D8" s="25" t="s">
        <v>90</v>
      </c>
      <c r="E8" s="25" t="s">
        <v>10</v>
      </c>
      <c r="F8" s="25" t="s">
        <v>11</v>
      </c>
      <c r="G8" s="25" t="s">
        <v>90</v>
      </c>
      <c r="H8" s="626"/>
      <c r="I8" s="10"/>
      <c r="J8" s="10"/>
      <c r="K8" s="10"/>
      <c r="L8" s="10"/>
      <c r="M8" s="10"/>
      <c r="N8" s="10"/>
      <c r="O8" s="10"/>
      <c r="P8" s="10"/>
      <c r="Q8" s="10"/>
      <c r="R8" s="10"/>
    </row>
    <row r="9" spans="1:18" s="60" customFormat="1" ht="14.25" customHeight="1">
      <c r="A9" s="113" t="s">
        <v>103</v>
      </c>
      <c r="B9" s="114">
        <v>30</v>
      </c>
      <c r="C9" s="114">
        <v>32</v>
      </c>
      <c r="D9" s="114">
        <v>13</v>
      </c>
      <c r="E9" s="114">
        <v>468</v>
      </c>
      <c r="F9" s="114">
        <v>553</v>
      </c>
      <c r="G9" s="114">
        <v>133</v>
      </c>
      <c r="H9" s="115" t="s">
        <v>38</v>
      </c>
      <c r="I9" s="59"/>
      <c r="J9" s="59"/>
      <c r="K9" s="59"/>
      <c r="L9" s="59"/>
      <c r="M9" s="59"/>
      <c r="N9" s="59"/>
      <c r="O9" s="59"/>
      <c r="P9" s="59"/>
      <c r="Q9" s="59"/>
      <c r="R9" s="59"/>
    </row>
    <row r="10" spans="1:18" s="117" customFormat="1" ht="14.25" customHeight="1">
      <c r="A10" s="118" t="s">
        <v>73</v>
      </c>
      <c r="B10" s="119" t="s">
        <v>74</v>
      </c>
      <c r="C10" s="119" t="s">
        <v>74</v>
      </c>
      <c r="D10" s="119">
        <v>12</v>
      </c>
      <c r="E10" s="119">
        <v>1</v>
      </c>
      <c r="F10" s="119" t="s">
        <v>74</v>
      </c>
      <c r="G10" s="119">
        <v>128</v>
      </c>
      <c r="H10" s="470" t="s">
        <v>75</v>
      </c>
      <c r="I10" s="116"/>
      <c r="J10" s="116"/>
      <c r="K10" s="116"/>
      <c r="L10" s="116"/>
      <c r="M10" s="116"/>
      <c r="N10" s="116"/>
      <c r="O10" s="116"/>
      <c r="P10" s="116"/>
      <c r="Q10" s="116"/>
      <c r="R10" s="116"/>
    </row>
    <row r="11" spans="1:18" s="117" customFormat="1" ht="14.25" customHeight="1">
      <c r="A11" s="120" t="s">
        <v>91</v>
      </c>
      <c r="B11" s="121">
        <v>12</v>
      </c>
      <c r="C11" s="121">
        <v>11</v>
      </c>
      <c r="D11" s="121" t="s">
        <v>74</v>
      </c>
      <c r="E11" s="121">
        <v>208</v>
      </c>
      <c r="F11" s="121">
        <v>225</v>
      </c>
      <c r="G11" s="121">
        <v>4</v>
      </c>
      <c r="H11" s="122" t="s">
        <v>92</v>
      </c>
      <c r="I11" s="116"/>
      <c r="J11" s="116"/>
      <c r="K11" s="116"/>
      <c r="L11" s="116"/>
      <c r="M11" s="116"/>
      <c r="N11" s="116"/>
      <c r="O11" s="116"/>
      <c r="P11" s="116"/>
      <c r="Q11" s="116"/>
      <c r="R11" s="116"/>
    </row>
    <row r="12" spans="1:18" s="117" customFormat="1" ht="14.25" customHeight="1">
      <c r="A12" s="123" t="s">
        <v>93</v>
      </c>
      <c r="B12" s="119">
        <v>8</v>
      </c>
      <c r="C12" s="119">
        <v>6</v>
      </c>
      <c r="D12" s="119" t="s">
        <v>74</v>
      </c>
      <c r="E12" s="119">
        <v>156</v>
      </c>
      <c r="F12" s="119">
        <v>190</v>
      </c>
      <c r="G12" s="119" t="s">
        <v>74</v>
      </c>
      <c r="H12" s="124" t="s">
        <v>94</v>
      </c>
      <c r="I12" s="116"/>
      <c r="J12" s="116"/>
      <c r="K12" s="116"/>
      <c r="L12" s="116"/>
      <c r="M12" s="116"/>
      <c r="N12" s="116"/>
      <c r="O12" s="116"/>
      <c r="P12" s="116"/>
      <c r="Q12" s="116"/>
      <c r="R12" s="116"/>
    </row>
    <row r="13" spans="1:18" s="117" customFormat="1" ht="14.25" customHeight="1">
      <c r="A13" s="120" t="s">
        <v>19</v>
      </c>
      <c r="B13" s="121">
        <v>6</v>
      </c>
      <c r="C13" s="121">
        <v>6</v>
      </c>
      <c r="D13" s="121" t="s">
        <v>74</v>
      </c>
      <c r="E13" s="121">
        <v>103</v>
      </c>
      <c r="F13" s="121">
        <v>138</v>
      </c>
      <c r="G13" s="121">
        <v>1</v>
      </c>
      <c r="H13" s="122" t="s">
        <v>20</v>
      </c>
      <c r="I13" s="116"/>
      <c r="J13" s="116"/>
      <c r="K13" s="116"/>
      <c r="L13" s="116"/>
      <c r="M13" s="116"/>
      <c r="N13" s="116"/>
      <c r="O13" s="116"/>
      <c r="P13" s="116"/>
      <c r="Q13" s="116"/>
      <c r="R13" s="116"/>
    </row>
    <row r="14" spans="1:18" s="7" customFormat="1" ht="14.25" customHeight="1">
      <c r="A14" s="123" t="s">
        <v>95</v>
      </c>
      <c r="B14" s="119" t="s">
        <v>74</v>
      </c>
      <c r="C14" s="119" t="s">
        <v>74</v>
      </c>
      <c r="D14" s="119">
        <v>1</v>
      </c>
      <c r="E14" s="119" t="s">
        <v>74</v>
      </c>
      <c r="F14" s="119" t="s">
        <v>74</v>
      </c>
      <c r="G14" s="119" t="s">
        <v>74</v>
      </c>
      <c r="H14" s="124" t="s">
        <v>96</v>
      </c>
      <c r="I14" s="1"/>
      <c r="J14" s="1"/>
      <c r="K14" s="1"/>
      <c r="L14" s="1"/>
      <c r="M14" s="1"/>
      <c r="N14" s="1"/>
      <c r="O14" s="1"/>
      <c r="P14" s="1"/>
      <c r="Q14" s="1"/>
      <c r="R14" s="1"/>
    </row>
    <row r="15" spans="1:18" s="7" customFormat="1" ht="14.25" customHeight="1">
      <c r="A15" s="120" t="s">
        <v>97</v>
      </c>
      <c r="B15" s="121" t="s">
        <v>74</v>
      </c>
      <c r="C15" s="121">
        <v>3</v>
      </c>
      <c r="D15" s="121" t="s">
        <v>74</v>
      </c>
      <c r="E15" s="121" t="s">
        <v>74</v>
      </c>
      <c r="F15" s="121" t="s">
        <v>74</v>
      </c>
      <c r="G15" s="121" t="s">
        <v>74</v>
      </c>
      <c r="H15" s="122" t="s">
        <v>98</v>
      </c>
      <c r="I15" s="1"/>
      <c r="J15" s="1"/>
      <c r="K15" s="1"/>
      <c r="L15" s="1"/>
      <c r="M15" s="1"/>
      <c r="N15" s="1"/>
      <c r="O15" s="1"/>
      <c r="P15" s="1"/>
      <c r="Q15" s="1"/>
      <c r="R15" s="1"/>
    </row>
    <row r="16" spans="1:18" s="7" customFormat="1" ht="14.25" customHeight="1">
      <c r="A16" s="123" t="s">
        <v>99</v>
      </c>
      <c r="B16" s="119">
        <v>3</v>
      </c>
      <c r="C16" s="119">
        <v>6</v>
      </c>
      <c r="D16" s="119" t="s">
        <v>74</v>
      </c>
      <c r="E16" s="119" t="s">
        <v>74</v>
      </c>
      <c r="F16" s="119" t="s">
        <v>74</v>
      </c>
      <c r="G16" s="119" t="s">
        <v>74</v>
      </c>
      <c r="H16" s="124" t="s">
        <v>100</v>
      </c>
      <c r="I16" s="1"/>
      <c r="J16" s="1"/>
      <c r="K16" s="1"/>
      <c r="L16" s="1"/>
      <c r="M16" s="1"/>
      <c r="N16" s="1"/>
      <c r="O16" s="1"/>
      <c r="P16" s="1"/>
      <c r="Q16" s="1"/>
      <c r="R16" s="1"/>
    </row>
    <row r="17" spans="1:18" s="7" customFormat="1" ht="14.25" customHeight="1">
      <c r="A17" s="125" t="s">
        <v>101</v>
      </c>
      <c r="B17" s="126">
        <v>1</v>
      </c>
      <c r="C17" s="126" t="s">
        <v>74</v>
      </c>
      <c r="D17" s="126" t="s">
        <v>74</v>
      </c>
      <c r="E17" s="126" t="s">
        <v>74</v>
      </c>
      <c r="F17" s="126" t="s">
        <v>74</v>
      </c>
      <c r="G17" s="126" t="s">
        <v>74</v>
      </c>
      <c r="H17" s="127" t="s">
        <v>102</v>
      </c>
      <c r="I17" s="1"/>
      <c r="J17" s="1"/>
      <c r="K17" s="1"/>
      <c r="L17" s="1"/>
      <c r="M17" s="1"/>
      <c r="N17" s="1"/>
      <c r="O17" s="1"/>
      <c r="P17" s="1"/>
      <c r="Q17" s="1"/>
      <c r="R17" s="1"/>
    </row>
    <row r="18" spans="1:18" s="130" customFormat="1" ht="14.25" customHeight="1">
      <c r="A18" s="128" t="s">
        <v>104</v>
      </c>
      <c r="B18" s="114">
        <f t="shared" ref="B18:G18" si="0">SUM(B19:B27)</f>
        <v>28</v>
      </c>
      <c r="C18" s="114">
        <f t="shared" si="0"/>
        <v>31</v>
      </c>
      <c r="D18" s="114">
        <f t="shared" si="0"/>
        <v>12</v>
      </c>
      <c r="E18" s="114">
        <f t="shared" si="0"/>
        <v>468</v>
      </c>
      <c r="F18" s="114">
        <f t="shared" si="0"/>
        <v>560</v>
      </c>
      <c r="G18" s="114">
        <f t="shared" si="0"/>
        <v>126</v>
      </c>
      <c r="H18" s="115" t="s">
        <v>39</v>
      </c>
      <c r="I18" s="129"/>
      <c r="J18" s="129"/>
      <c r="K18" s="129"/>
      <c r="L18" s="129"/>
      <c r="M18" s="129"/>
      <c r="N18" s="129"/>
      <c r="O18" s="129"/>
      <c r="P18" s="129"/>
      <c r="Q18" s="129"/>
      <c r="R18" s="129"/>
    </row>
    <row r="19" spans="1:18" s="60" customFormat="1" ht="14.25" customHeight="1">
      <c r="A19" s="118" t="s">
        <v>73</v>
      </c>
      <c r="B19" s="119" t="s">
        <v>74</v>
      </c>
      <c r="C19" s="119" t="s">
        <v>74</v>
      </c>
      <c r="D19" s="119">
        <v>12</v>
      </c>
      <c r="E19" s="119" t="s">
        <v>74</v>
      </c>
      <c r="F19" s="119" t="s">
        <v>74</v>
      </c>
      <c r="G19" s="119">
        <v>126</v>
      </c>
      <c r="H19" s="470" t="s">
        <v>75</v>
      </c>
      <c r="I19" s="59"/>
      <c r="J19" s="59"/>
      <c r="K19" s="59"/>
      <c r="L19" s="59"/>
      <c r="M19" s="59"/>
      <c r="N19" s="59"/>
      <c r="O19" s="59"/>
      <c r="P19" s="59"/>
      <c r="Q19" s="59"/>
      <c r="R19" s="59"/>
    </row>
    <row r="20" spans="1:18" s="117" customFormat="1" ht="14.25" customHeight="1">
      <c r="A20" s="120" t="s">
        <v>91</v>
      </c>
      <c r="B20" s="121">
        <v>12</v>
      </c>
      <c r="C20" s="121">
        <v>11</v>
      </c>
      <c r="D20" s="121" t="s">
        <v>74</v>
      </c>
      <c r="E20" s="121">
        <v>205</v>
      </c>
      <c r="F20" s="121">
        <v>171</v>
      </c>
      <c r="G20" s="121" t="s">
        <v>74</v>
      </c>
      <c r="H20" s="122" t="s">
        <v>92</v>
      </c>
      <c r="I20" s="116"/>
      <c r="J20" s="116"/>
      <c r="K20" s="116"/>
      <c r="L20" s="116"/>
      <c r="M20" s="116"/>
      <c r="N20" s="116"/>
      <c r="O20" s="116"/>
      <c r="P20" s="116"/>
      <c r="Q20" s="116"/>
      <c r="R20" s="116"/>
    </row>
    <row r="21" spans="1:18" s="60" customFormat="1" ht="14.25" customHeight="1">
      <c r="A21" s="123" t="s">
        <v>93</v>
      </c>
      <c r="B21" s="119">
        <v>6</v>
      </c>
      <c r="C21" s="119">
        <v>4</v>
      </c>
      <c r="D21" s="119" t="s">
        <v>74</v>
      </c>
      <c r="E21" s="119">
        <v>108</v>
      </c>
      <c r="F21" s="119">
        <v>59</v>
      </c>
      <c r="G21" s="119" t="s">
        <v>74</v>
      </c>
      <c r="H21" s="124" t="s">
        <v>94</v>
      </c>
      <c r="I21" s="59"/>
      <c r="J21" s="59"/>
      <c r="K21" s="59"/>
      <c r="L21" s="59"/>
      <c r="M21" s="59"/>
      <c r="N21" s="59"/>
      <c r="O21" s="59"/>
      <c r="P21" s="59"/>
      <c r="Q21" s="59"/>
      <c r="R21" s="59"/>
    </row>
    <row r="22" spans="1:18" s="132" customFormat="1" ht="14.25" customHeight="1">
      <c r="A22" s="120" t="s">
        <v>19</v>
      </c>
      <c r="B22" s="121">
        <v>1</v>
      </c>
      <c r="C22" s="121">
        <v>3</v>
      </c>
      <c r="D22" s="121" t="s">
        <v>74</v>
      </c>
      <c r="E22" s="121">
        <v>11</v>
      </c>
      <c r="F22" s="121">
        <v>47</v>
      </c>
      <c r="G22" s="121" t="s">
        <v>74</v>
      </c>
      <c r="H22" s="122" t="s">
        <v>20</v>
      </c>
      <c r="I22" s="131"/>
      <c r="J22" s="131"/>
      <c r="K22" s="131"/>
      <c r="L22" s="131"/>
      <c r="M22" s="131"/>
      <c r="N22" s="131"/>
      <c r="O22" s="131"/>
      <c r="P22" s="131"/>
      <c r="Q22" s="131"/>
      <c r="R22" s="131"/>
    </row>
    <row r="23" spans="1:18" s="60" customFormat="1" ht="14.25" customHeight="1">
      <c r="A23" s="123" t="s">
        <v>95</v>
      </c>
      <c r="B23" s="119" t="s">
        <v>74</v>
      </c>
      <c r="C23" s="119" t="s">
        <v>74</v>
      </c>
      <c r="D23" s="119" t="s">
        <v>74</v>
      </c>
      <c r="E23" s="119" t="s">
        <v>74</v>
      </c>
      <c r="F23" s="119" t="s">
        <v>74</v>
      </c>
      <c r="G23" s="119" t="s">
        <v>74</v>
      </c>
      <c r="H23" s="124" t="s">
        <v>96</v>
      </c>
      <c r="I23" s="59"/>
      <c r="J23" s="59"/>
      <c r="K23" s="59"/>
      <c r="L23" s="59"/>
      <c r="M23" s="59"/>
      <c r="N23" s="59"/>
      <c r="O23" s="59"/>
      <c r="P23" s="59"/>
      <c r="Q23" s="59"/>
      <c r="R23" s="59"/>
    </row>
    <row r="24" spans="1:18" s="117" customFormat="1" ht="14.25" customHeight="1">
      <c r="A24" s="120" t="s">
        <v>97</v>
      </c>
      <c r="B24" s="121" t="s">
        <v>74</v>
      </c>
      <c r="C24" s="121">
        <v>4</v>
      </c>
      <c r="D24" s="121" t="s">
        <v>74</v>
      </c>
      <c r="E24" s="121" t="s">
        <v>74</v>
      </c>
      <c r="F24" s="121">
        <v>104</v>
      </c>
      <c r="G24" s="121" t="s">
        <v>74</v>
      </c>
      <c r="H24" s="122" t="s">
        <v>98</v>
      </c>
      <c r="I24" s="116"/>
      <c r="J24" s="116"/>
      <c r="K24" s="116"/>
      <c r="L24" s="116"/>
      <c r="M24" s="116"/>
      <c r="N24" s="116"/>
      <c r="O24" s="116"/>
      <c r="P24" s="116"/>
      <c r="Q24" s="116"/>
      <c r="R24" s="116"/>
    </row>
    <row r="25" spans="1:18" s="60" customFormat="1" ht="14.25" customHeight="1">
      <c r="A25" s="123" t="s">
        <v>99</v>
      </c>
      <c r="B25" s="119">
        <v>8</v>
      </c>
      <c r="C25" s="119">
        <v>8</v>
      </c>
      <c r="D25" s="119" t="s">
        <v>74</v>
      </c>
      <c r="E25" s="119">
        <v>135</v>
      </c>
      <c r="F25" s="119">
        <v>163</v>
      </c>
      <c r="G25" s="119" t="s">
        <v>74</v>
      </c>
      <c r="H25" s="124" t="s">
        <v>100</v>
      </c>
      <c r="I25" s="59"/>
      <c r="J25" s="59"/>
      <c r="K25" s="59"/>
      <c r="L25" s="59"/>
      <c r="M25" s="59"/>
      <c r="N25" s="59"/>
      <c r="O25" s="59"/>
      <c r="P25" s="59"/>
      <c r="Q25" s="59"/>
      <c r="R25" s="59"/>
    </row>
    <row r="26" spans="1:18" s="117" customFormat="1" ht="14.25" customHeight="1">
      <c r="A26" s="120" t="s">
        <v>101</v>
      </c>
      <c r="B26" s="121">
        <v>1</v>
      </c>
      <c r="C26" s="121" t="s">
        <v>74</v>
      </c>
      <c r="D26" s="121" t="s">
        <v>74</v>
      </c>
      <c r="E26" s="121">
        <v>9</v>
      </c>
      <c r="F26" s="121" t="s">
        <v>74</v>
      </c>
      <c r="G26" s="121" t="s">
        <v>74</v>
      </c>
      <c r="H26" s="122" t="s">
        <v>102</v>
      </c>
      <c r="I26" s="116"/>
      <c r="J26" s="116"/>
      <c r="K26" s="116"/>
      <c r="L26" s="116"/>
      <c r="M26" s="116"/>
      <c r="N26" s="116"/>
      <c r="O26" s="116"/>
      <c r="P26" s="116"/>
      <c r="Q26" s="116"/>
      <c r="R26" s="116"/>
    </row>
    <row r="27" spans="1:18" s="17" customFormat="1" ht="16.5" customHeight="1">
      <c r="A27" s="133" t="s">
        <v>105</v>
      </c>
      <c r="B27" s="134" t="s">
        <v>74</v>
      </c>
      <c r="C27" s="134">
        <v>1</v>
      </c>
      <c r="D27" s="134" t="s">
        <v>74</v>
      </c>
      <c r="E27" s="134" t="s">
        <v>74</v>
      </c>
      <c r="F27" s="134">
        <v>16</v>
      </c>
      <c r="G27" s="134" t="s">
        <v>74</v>
      </c>
      <c r="H27" s="135" t="s">
        <v>106</v>
      </c>
      <c r="I27" s="15"/>
      <c r="J27" s="15"/>
      <c r="K27" s="15"/>
      <c r="L27" s="15"/>
      <c r="M27" s="15"/>
      <c r="N27" s="15"/>
      <c r="O27" s="15"/>
      <c r="P27" s="15"/>
      <c r="Q27" s="15"/>
      <c r="R27" s="15"/>
    </row>
    <row r="28" spans="1:18" s="130" customFormat="1" ht="14.25" customHeight="1">
      <c r="A28" s="128" t="s">
        <v>279</v>
      </c>
      <c r="B28" s="114">
        <f t="shared" ref="B28:G28" si="1">SUM(B29:B37)</f>
        <v>26</v>
      </c>
      <c r="C28" s="114">
        <f t="shared" si="1"/>
        <v>17</v>
      </c>
      <c r="D28" s="114">
        <f t="shared" si="1"/>
        <v>28</v>
      </c>
      <c r="E28" s="114">
        <f t="shared" si="1"/>
        <v>398</v>
      </c>
      <c r="F28" s="114">
        <f t="shared" si="1"/>
        <v>333</v>
      </c>
      <c r="G28" s="114">
        <f t="shared" si="1"/>
        <v>363</v>
      </c>
      <c r="H28" s="115" t="s">
        <v>277</v>
      </c>
      <c r="I28" s="129"/>
      <c r="J28" s="129"/>
      <c r="K28" s="129"/>
      <c r="L28" s="129"/>
      <c r="M28" s="129"/>
      <c r="N28" s="129"/>
      <c r="O28" s="129"/>
      <c r="P28" s="129"/>
      <c r="Q28" s="129"/>
      <c r="R28" s="129"/>
    </row>
    <row r="29" spans="1:18" s="60" customFormat="1" ht="14.25" customHeight="1">
      <c r="A29" s="118" t="s">
        <v>73</v>
      </c>
      <c r="B29" s="119" t="s">
        <v>74</v>
      </c>
      <c r="C29" s="119" t="s">
        <v>74</v>
      </c>
      <c r="D29" s="119">
        <v>12</v>
      </c>
      <c r="E29" s="119" t="s">
        <v>74</v>
      </c>
      <c r="F29" s="119" t="s">
        <v>74</v>
      </c>
      <c r="G29" s="119">
        <v>124</v>
      </c>
      <c r="H29" s="470" t="s">
        <v>75</v>
      </c>
      <c r="I29" s="59"/>
      <c r="J29" s="59"/>
      <c r="K29" s="59"/>
      <c r="L29" s="59"/>
      <c r="M29" s="59"/>
      <c r="N29" s="59"/>
      <c r="O29" s="59"/>
      <c r="P29" s="59"/>
      <c r="Q29" s="59"/>
      <c r="R29" s="59"/>
    </row>
    <row r="30" spans="1:18" s="117" customFormat="1" ht="14.25" customHeight="1">
      <c r="A30" s="120" t="s">
        <v>91</v>
      </c>
      <c r="B30" s="121">
        <v>10</v>
      </c>
      <c r="C30" s="121" t="s">
        <v>74</v>
      </c>
      <c r="D30" s="121">
        <v>11</v>
      </c>
      <c r="E30" s="121">
        <v>112</v>
      </c>
      <c r="F30" s="121" t="s">
        <v>74</v>
      </c>
      <c r="G30" s="121">
        <v>160</v>
      </c>
      <c r="H30" s="122" t="s">
        <v>92</v>
      </c>
      <c r="I30" s="116"/>
      <c r="J30" s="116"/>
      <c r="K30" s="116"/>
      <c r="L30" s="116"/>
      <c r="M30" s="116"/>
      <c r="N30" s="116"/>
      <c r="O30" s="116"/>
      <c r="P30" s="116"/>
      <c r="Q30" s="116"/>
      <c r="R30" s="116"/>
    </row>
    <row r="31" spans="1:18" s="60" customFormat="1" ht="14.25" customHeight="1">
      <c r="A31" s="123" t="s">
        <v>93</v>
      </c>
      <c r="B31" s="119">
        <v>7</v>
      </c>
      <c r="C31" s="119">
        <v>5</v>
      </c>
      <c r="D31" s="119" t="s">
        <v>74</v>
      </c>
      <c r="E31" s="119">
        <v>131</v>
      </c>
      <c r="F31" s="119">
        <v>88</v>
      </c>
      <c r="G31" s="119" t="s">
        <v>74</v>
      </c>
      <c r="H31" s="124" t="s">
        <v>94</v>
      </c>
      <c r="I31" s="59"/>
      <c r="J31" s="59"/>
      <c r="K31" s="59"/>
      <c r="L31" s="59"/>
      <c r="M31" s="59"/>
      <c r="N31" s="59"/>
      <c r="O31" s="59"/>
      <c r="P31" s="59"/>
      <c r="Q31" s="59"/>
      <c r="R31" s="59"/>
    </row>
    <row r="32" spans="1:18" s="132" customFormat="1" ht="14.25" customHeight="1">
      <c r="A32" s="120" t="s">
        <v>19</v>
      </c>
      <c r="B32" s="121">
        <v>7</v>
      </c>
      <c r="C32" s="121">
        <v>7</v>
      </c>
      <c r="D32" s="121">
        <v>1</v>
      </c>
      <c r="E32" s="121">
        <v>125</v>
      </c>
      <c r="F32" s="121">
        <v>145</v>
      </c>
      <c r="G32" s="121">
        <v>18</v>
      </c>
      <c r="H32" s="122" t="s">
        <v>20</v>
      </c>
      <c r="I32" s="131"/>
      <c r="J32" s="131"/>
      <c r="K32" s="131"/>
      <c r="L32" s="131"/>
      <c r="M32" s="131"/>
      <c r="N32" s="131"/>
      <c r="O32" s="131"/>
      <c r="P32" s="131"/>
      <c r="Q32" s="131"/>
      <c r="R32" s="131"/>
    </row>
    <row r="33" spans="1:18" s="60" customFormat="1" ht="14.25" customHeight="1">
      <c r="A33" s="123" t="s">
        <v>95</v>
      </c>
      <c r="B33" s="119" t="s">
        <v>74</v>
      </c>
      <c r="C33" s="119" t="s">
        <v>74</v>
      </c>
      <c r="D33" s="119" t="s">
        <v>74</v>
      </c>
      <c r="E33" s="119" t="s">
        <v>74</v>
      </c>
      <c r="F33" s="119" t="s">
        <v>74</v>
      </c>
      <c r="G33" s="119" t="s">
        <v>74</v>
      </c>
      <c r="H33" s="124" t="s">
        <v>96</v>
      </c>
      <c r="I33" s="59"/>
      <c r="J33" s="59"/>
      <c r="K33" s="59"/>
      <c r="L33" s="59"/>
      <c r="M33" s="59"/>
      <c r="N33" s="59"/>
      <c r="O33" s="59"/>
      <c r="P33" s="59"/>
      <c r="Q33" s="59"/>
      <c r="R33" s="59"/>
    </row>
    <row r="34" spans="1:18" s="117" customFormat="1" ht="14.25" customHeight="1">
      <c r="A34" s="120" t="s">
        <v>97</v>
      </c>
      <c r="B34" s="121" t="s">
        <v>74</v>
      </c>
      <c r="C34" s="121" t="s">
        <v>74</v>
      </c>
      <c r="D34" s="121">
        <v>3</v>
      </c>
      <c r="E34" s="121" t="s">
        <v>74</v>
      </c>
      <c r="F34" s="121" t="s">
        <v>74</v>
      </c>
      <c r="G34" s="121">
        <v>45</v>
      </c>
      <c r="H34" s="122" t="s">
        <v>98</v>
      </c>
      <c r="I34" s="116"/>
      <c r="J34" s="116"/>
      <c r="K34" s="116"/>
      <c r="L34" s="116"/>
      <c r="M34" s="116"/>
      <c r="N34" s="116"/>
      <c r="O34" s="116"/>
      <c r="P34" s="116"/>
      <c r="Q34" s="116"/>
      <c r="R34" s="116"/>
    </row>
    <row r="35" spans="1:18" s="60" customFormat="1" ht="14.25" customHeight="1">
      <c r="A35" s="123" t="s">
        <v>99</v>
      </c>
      <c r="B35" s="119">
        <v>1</v>
      </c>
      <c r="C35" s="119">
        <v>5</v>
      </c>
      <c r="D35" s="119" t="s">
        <v>74</v>
      </c>
      <c r="E35" s="119">
        <v>20</v>
      </c>
      <c r="F35" s="119">
        <v>100</v>
      </c>
      <c r="G35" s="119"/>
      <c r="H35" s="124" t="s">
        <v>100</v>
      </c>
      <c r="I35" s="59"/>
      <c r="J35" s="59"/>
      <c r="K35" s="59"/>
      <c r="L35" s="59"/>
      <c r="M35" s="59"/>
      <c r="N35" s="59"/>
      <c r="O35" s="59"/>
      <c r="P35" s="59"/>
      <c r="Q35" s="59"/>
      <c r="R35" s="59"/>
    </row>
    <row r="36" spans="1:18" s="117" customFormat="1" ht="14.25" customHeight="1">
      <c r="A36" s="120" t="s">
        <v>101</v>
      </c>
      <c r="B36" s="121">
        <v>1</v>
      </c>
      <c r="C36" s="121" t="s">
        <v>74</v>
      </c>
      <c r="D36" s="121" t="s">
        <v>74</v>
      </c>
      <c r="E36" s="121">
        <v>10</v>
      </c>
      <c r="F36" s="121" t="s">
        <v>74</v>
      </c>
      <c r="G36" s="121" t="s">
        <v>74</v>
      </c>
      <c r="H36" s="122" t="s">
        <v>102</v>
      </c>
      <c r="I36" s="116"/>
      <c r="J36" s="116"/>
      <c r="K36" s="116"/>
      <c r="L36" s="116"/>
      <c r="M36" s="116"/>
      <c r="N36" s="116"/>
      <c r="O36" s="116"/>
      <c r="P36" s="116"/>
      <c r="Q36" s="116"/>
      <c r="R36" s="116"/>
    </row>
    <row r="37" spans="1:18" s="17" customFormat="1" ht="16.5" customHeight="1">
      <c r="A37" s="133" t="s">
        <v>105</v>
      </c>
      <c r="B37" s="134" t="s">
        <v>74</v>
      </c>
      <c r="C37" s="134" t="s">
        <v>74</v>
      </c>
      <c r="D37" s="134">
        <v>1</v>
      </c>
      <c r="E37" s="134" t="s">
        <v>74</v>
      </c>
      <c r="F37" s="134" t="s">
        <v>74</v>
      </c>
      <c r="G37" s="134">
        <v>16</v>
      </c>
      <c r="H37" s="135" t="s">
        <v>106</v>
      </c>
      <c r="I37" s="15"/>
      <c r="J37" s="15"/>
      <c r="K37" s="15"/>
      <c r="L37" s="15"/>
      <c r="M37" s="15"/>
      <c r="N37" s="15"/>
      <c r="O37" s="15"/>
      <c r="P37" s="15"/>
      <c r="Q37" s="15"/>
      <c r="R37" s="15"/>
    </row>
    <row r="38" spans="1:18" s="9" customFormat="1" ht="18" customHeight="1">
      <c r="A38" s="432" t="s">
        <v>107</v>
      </c>
      <c r="B38" s="432"/>
      <c r="C38" s="432"/>
      <c r="D38" s="136"/>
      <c r="E38" s="136"/>
      <c r="F38" s="136"/>
      <c r="G38" s="619" t="s">
        <v>108</v>
      </c>
      <c r="H38" s="619"/>
      <c r="I38" s="16"/>
      <c r="J38" s="16"/>
      <c r="K38" s="16"/>
      <c r="L38" s="16"/>
      <c r="M38" s="16"/>
      <c r="N38" s="16"/>
      <c r="O38" s="16"/>
      <c r="P38" s="16"/>
      <c r="Q38" s="16"/>
      <c r="R38" s="16"/>
    </row>
    <row r="39" spans="1:18" s="9" customFormat="1" ht="18" customHeight="1">
      <c r="A39" s="29" t="s">
        <v>109</v>
      </c>
      <c r="B39" s="27"/>
      <c r="C39" s="27"/>
      <c r="D39" s="137"/>
      <c r="E39" s="137"/>
      <c r="F39" s="137"/>
      <c r="G39" s="619" t="s">
        <v>60</v>
      </c>
      <c r="H39" s="619"/>
      <c r="I39" s="16"/>
      <c r="J39" s="16"/>
      <c r="K39" s="16"/>
      <c r="L39" s="16"/>
      <c r="M39" s="16"/>
      <c r="N39" s="16"/>
      <c r="O39" s="16"/>
      <c r="P39" s="16"/>
      <c r="Q39" s="16"/>
      <c r="R39" s="16"/>
    </row>
    <row r="40" spans="1:18" s="7" customFormat="1">
      <c r="A40" s="18"/>
      <c r="B40" s="18"/>
      <c r="C40" s="18"/>
      <c r="D40" s="18"/>
      <c r="E40" s="18"/>
      <c r="F40" s="18"/>
      <c r="G40" s="18"/>
      <c r="H40" s="18"/>
      <c r="I40" s="1"/>
      <c r="J40" s="1"/>
      <c r="K40" s="1"/>
      <c r="L40" s="1"/>
      <c r="M40" s="1"/>
      <c r="N40" s="1"/>
      <c r="O40" s="1"/>
      <c r="P40" s="1"/>
      <c r="Q40" s="1"/>
      <c r="R40" s="1"/>
    </row>
    <row r="41" spans="1:18" s="7" customFormat="1">
      <c r="A41" s="18"/>
      <c r="B41" s="18"/>
      <c r="C41" s="18"/>
      <c r="D41" s="18"/>
      <c r="E41" s="18"/>
      <c r="F41" s="18"/>
      <c r="G41" s="18"/>
      <c r="H41" s="18"/>
      <c r="I41" s="1"/>
      <c r="J41" s="1"/>
      <c r="K41" s="1"/>
      <c r="L41" s="1"/>
      <c r="M41" s="1"/>
      <c r="N41" s="1"/>
      <c r="O41" s="1"/>
      <c r="P41" s="1"/>
      <c r="Q41" s="1"/>
      <c r="R41" s="1"/>
    </row>
    <row r="42" spans="1:18" s="7" customFormat="1" ht="22.5">
      <c r="A42" s="138"/>
      <c r="B42" s="123"/>
      <c r="C42" s="139"/>
      <c r="D42" s="139"/>
      <c r="E42" s="140"/>
      <c r="F42" s="139"/>
      <c r="G42" s="139"/>
      <c r="H42" s="139"/>
      <c r="I42" s="141"/>
      <c r="J42" s="1"/>
      <c r="K42" s="1"/>
      <c r="L42" s="1"/>
      <c r="M42" s="1"/>
      <c r="N42" s="1"/>
      <c r="O42" s="1"/>
      <c r="P42" s="1"/>
      <c r="Q42" s="1"/>
      <c r="R42" s="1"/>
    </row>
    <row r="43" spans="1:18" s="7" customFormat="1">
      <c r="A43" s="18"/>
      <c r="B43" s="18"/>
      <c r="C43" s="18"/>
      <c r="D43" s="18"/>
      <c r="E43" s="18"/>
      <c r="F43" s="18"/>
      <c r="G43" s="18"/>
      <c r="H43" s="18"/>
      <c r="I43" s="1"/>
      <c r="J43" s="1"/>
      <c r="K43" s="1"/>
      <c r="L43" s="1"/>
      <c r="M43" s="1"/>
      <c r="N43" s="1"/>
      <c r="O43" s="1"/>
      <c r="P43" s="1"/>
      <c r="Q43" s="1"/>
      <c r="R43" s="1"/>
    </row>
    <row r="44" spans="1:18" s="7" customFormat="1">
      <c r="A44" s="18"/>
      <c r="B44" s="18"/>
      <c r="C44" s="18"/>
      <c r="D44" s="18"/>
      <c r="E44" s="18"/>
      <c r="F44" s="18"/>
      <c r="G44" s="18"/>
      <c r="H44" s="18"/>
      <c r="I44" s="1"/>
      <c r="J44" s="1"/>
      <c r="K44" s="1"/>
      <c r="L44" s="1"/>
      <c r="M44" s="1"/>
      <c r="N44" s="1"/>
      <c r="O44" s="1"/>
      <c r="P44" s="1"/>
      <c r="Q44" s="1"/>
      <c r="R44" s="1"/>
    </row>
    <row r="45" spans="1:18" s="7" customFormat="1">
      <c r="A45" s="18"/>
      <c r="B45" s="18"/>
      <c r="C45" s="18"/>
      <c r="D45" s="18"/>
      <c r="E45" s="18"/>
      <c r="F45" s="18"/>
      <c r="G45" s="18"/>
      <c r="H45" s="18"/>
      <c r="I45" s="1"/>
      <c r="J45" s="1"/>
      <c r="K45" s="1"/>
      <c r="L45" s="1"/>
      <c r="M45" s="1"/>
      <c r="N45" s="1"/>
      <c r="O45" s="1"/>
      <c r="P45" s="1"/>
      <c r="Q45" s="1"/>
      <c r="R45" s="1"/>
    </row>
    <row r="46" spans="1:18" s="7" customFormat="1">
      <c r="A46" s="18"/>
      <c r="B46" s="18"/>
      <c r="C46" s="18"/>
      <c r="D46" s="18"/>
      <c r="E46" s="18"/>
      <c r="F46" s="18"/>
      <c r="G46" s="18"/>
      <c r="H46" s="18"/>
      <c r="I46" s="1"/>
      <c r="J46" s="1"/>
      <c r="K46" s="1"/>
      <c r="L46" s="1"/>
      <c r="M46" s="1"/>
      <c r="N46" s="1"/>
      <c r="O46" s="1"/>
      <c r="P46" s="1"/>
      <c r="Q46" s="1"/>
      <c r="R46" s="1"/>
    </row>
  </sheetData>
  <mergeCells count="9">
    <mergeCell ref="G38:H38"/>
    <mergeCell ref="G39:H39"/>
    <mergeCell ref="A2:H2"/>
    <mergeCell ref="A3:H3"/>
    <mergeCell ref="A4:H4"/>
    <mergeCell ref="A6:A8"/>
    <mergeCell ref="B6:D6"/>
    <mergeCell ref="E6:G6"/>
    <mergeCell ref="H6:H8"/>
  </mergeCells>
  <printOptions horizontalCentered="1"/>
  <pageMargins left="0.25" right="0.25" top="0.5" bottom="0.5" header="0" footer="0.25"/>
  <pageSetup paperSize="9" scale="8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5"/>
  <sheetViews>
    <sheetView rightToLeft="1" view="pageBreakPreview" topLeftCell="A10" zoomScaleNormal="75" zoomScaleSheetLayoutView="75" workbookViewId="0">
      <selection activeCell="H2" sqref="H2"/>
    </sheetView>
  </sheetViews>
  <sheetFormatPr defaultRowHeight="18.75"/>
  <cols>
    <col min="1" max="1" width="23.7109375" style="18" customWidth="1"/>
    <col min="2" max="5" width="13.7109375" style="18" customWidth="1"/>
    <col min="6" max="8" width="12.7109375" style="18" customWidth="1"/>
    <col min="9" max="9" width="23.7109375" style="18" customWidth="1"/>
    <col min="10" max="10" width="9.140625" style="18"/>
    <col min="11" max="18" width="9.140625" style="1"/>
    <col min="19" max="256" width="9.140625" style="2"/>
    <col min="257" max="257" width="23.7109375" style="2" customWidth="1"/>
    <col min="258" max="261" width="13.7109375" style="2" customWidth="1"/>
    <col min="262" max="264" width="12.7109375" style="2" customWidth="1"/>
    <col min="265" max="265" width="23.7109375" style="2" customWidth="1"/>
    <col min="266" max="512" width="9.140625" style="2"/>
    <col min="513" max="513" width="23.7109375" style="2" customWidth="1"/>
    <col min="514" max="517" width="13.7109375" style="2" customWidth="1"/>
    <col min="518" max="520" width="12.7109375" style="2" customWidth="1"/>
    <col min="521" max="521" width="23.7109375" style="2" customWidth="1"/>
    <col min="522" max="768" width="9.140625" style="2"/>
    <col min="769" max="769" width="23.7109375" style="2" customWidth="1"/>
    <col min="770" max="773" width="13.7109375" style="2" customWidth="1"/>
    <col min="774" max="776" width="12.7109375" style="2" customWidth="1"/>
    <col min="777" max="777" width="23.7109375" style="2" customWidth="1"/>
    <col min="778" max="1024" width="9.140625" style="2"/>
    <col min="1025" max="1025" width="23.7109375" style="2" customWidth="1"/>
    <col min="1026" max="1029" width="13.7109375" style="2" customWidth="1"/>
    <col min="1030" max="1032" width="12.7109375" style="2" customWidth="1"/>
    <col min="1033" max="1033" width="23.7109375" style="2" customWidth="1"/>
    <col min="1034" max="1280" width="9.140625" style="2"/>
    <col min="1281" max="1281" width="23.7109375" style="2" customWidth="1"/>
    <col min="1282" max="1285" width="13.7109375" style="2" customWidth="1"/>
    <col min="1286" max="1288" width="12.7109375" style="2" customWidth="1"/>
    <col min="1289" max="1289" width="23.7109375" style="2" customWidth="1"/>
    <col min="1290" max="1536" width="9.140625" style="2"/>
    <col min="1537" max="1537" width="23.7109375" style="2" customWidth="1"/>
    <col min="1538" max="1541" width="13.7109375" style="2" customWidth="1"/>
    <col min="1542" max="1544" width="12.7109375" style="2" customWidth="1"/>
    <col min="1545" max="1545" width="23.7109375" style="2" customWidth="1"/>
    <col min="1546" max="1792" width="9.140625" style="2"/>
    <col min="1793" max="1793" width="23.7109375" style="2" customWidth="1"/>
    <col min="1794" max="1797" width="13.7109375" style="2" customWidth="1"/>
    <col min="1798" max="1800" width="12.7109375" style="2" customWidth="1"/>
    <col min="1801" max="1801" width="23.7109375" style="2" customWidth="1"/>
    <col min="1802" max="2048" width="9.140625" style="2"/>
    <col min="2049" max="2049" width="23.7109375" style="2" customWidth="1"/>
    <col min="2050" max="2053" width="13.7109375" style="2" customWidth="1"/>
    <col min="2054" max="2056" width="12.7109375" style="2" customWidth="1"/>
    <col min="2057" max="2057" width="23.7109375" style="2" customWidth="1"/>
    <col min="2058" max="2304" width="9.140625" style="2"/>
    <col min="2305" max="2305" width="23.7109375" style="2" customWidth="1"/>
    <col min="2306" max="2309" width="13.7109375" style="2" customWidth="1"/>
    <col min="2310" max="2312" width="12.7109375" style="2" customWidth="1"/>
    <col min="2313" max="2313" width="23.7109375" style="2" customWidth="1"/>
    <col min="2314" max="2560" width="9.140625" style="2"/>
    <col min="2561" max="2561" width="23.7109375" style="2" customWidth="1"/>
    <col min="2562" max="2565" width="13.7109375" style="2" customWidth="1"/>
    <col min="2566" max="2568" width="12.7109375" style="2" customWidth="1"/>
    <col min="2569" max="2569" width="23.7109375" style="2" customWidth="1"/>
    <col min="2570" max="2816" width="9.140625" style="2"/>
    <col min="2817" max="2817" width="23.7109375" style="2" customWidth="1"/>
    <col min="2818" max="2821" width="13.7109375" style="2" customWidth="1"/>
    <col min="2822" max="2824" width="12.7109375" style="2" customWidth="1"/>
    <col min="2825" max="2825" width="23.7109375" style="2" customWidth="1"/>
    <col min="2826" max="3072" width="9.140625" style="2"/>
    <col min="3073" max="3073" width="23.7109375" style="2" customWidth="1"/>
    <col min="3074" max="3077" width="13.7109375" style="2" customWidth="1"/>
    <col min="3078" max="3080" width="12.7109375" style="2" customWidth="1"/>
    <col min="3081" max="3081" width="23.7109375" style="2" customWidth="1"/>
    <col min="3082" max="3328" width="9.140625" style="2"/>
    <col min="3329" max="3329" width="23.7109375" style="2" customWidth="1"/>
    <col min="3330" max="3333" width="13.7109375" style="2" customWidth="1"/>
    <col min="3334" max="3336" width="12.7109375" style="2" customWidth="1"/>
    <col min="3337" max="3337" width="23.7109375" style="2" customWidth="1"/>
    <col min="3338" max="3584" width="9.140625" style="2"/>
    <col min="3585" max="3585" width="23.7109375" style="2" customWidth="1"/>
    <col min="3586" max="3589" width="13.7109375" style="2" customWidth="1"/>
    <col min="3590" max="3592" width="12.7109375" style="2" customWidth="1"/>
    <col min="3593" max="3593" width="23.7109375" style="2" customWidth="1"/>
    <col min="3594" max="3840" width="9.140625" style="2"/>
    <col min="3841" max="3841" width="23.7109375" style="2" customWidth="1"/>
    <col min="3842" max="3845" width="13.7109375" style="2" customWidth="1"/>
    <col min="3846" max="3848" width="12.7109375" style="2" customWidth="1"/>
    <col min="3849" max="3849" width="23.7109375" style="2" customWidth="1"/>
    <col min="3850" max="4096" width="9.140625" style="2"/>
    <col min="4097" max="4097" width="23.7109375" style="2" customWidth="1"/>
    <col min="4098" max="4101" width="13.7109375" style="2" customWidth="1"/>
    <col min="4102" max="4104" width="12.7109375" style="2" customWidth="1"/>
    <col min="4105" max="4105" width="23.7109375" style="2" customWidth="1"/>
    <col min="4106" max="4352" width="9.140625" style="2"/>
    <col min="4353" max="4353" width="23.7109375" style="2" customWidth="1"/>
    <col min="4354" max="4357" width="13.7109375" style="2" customWidth="1"/>
    <col min="4358" max="4360" width="12.7109375" style="2" customWidth="1"/>
    <col min="4361" max="4361" width="23.7109375" style="2" customWidth="1"/>
    <col min="4362" max="4608" width="9.140625" style="2"/>
    <col min="4609" max="4609" width="23.7109375" style="2" customWidth="1"/>
    <col min="4610" max="4613" width="13.7109375" style="2" customWidth="1"/>
    <col min="4614" max="4616" width="12.7109375" style="2" customWidth="1"/>
    <col min="4617" max="4617" width="23.7109375" style="2" customWidth="1"/>
    <col min="4618" max="4864" width="9.140625" style="2"/>
    <col min="4865" max="4865" width="23.7109375" style="2" customWidth="1"/>
    <col min="4866" max="4869" width="13.7109375" style="2" customWidth="1"/>
    <col min="4870" max="4872" width="12.7109375" style="2" customWidth="1"/>
    <col min="4873" max="4873" width="23.7109375" style="2" customWidth="1"/>
    <col min="4874" max="5120" width="9.140625" style="2"/>
    <col min="5121" max="5121" width="23.7109375" style="2" customWidth="1"/>
    <col min="5122" max="5125" width="13.7109375" style="2" customWidth="1"/>
    <col min="5126" max="5128" width="12.7109375" style="2" customWidth="1"/>
    <col min="5129" max="5129" width="23.7109375" style="2" customWidth="1"/>
    <col min="5130" max="5376" width="9.140625" style="2"/>
    <col min="5377" max="5377" width="23.7109375" style="2" customWidth="1"/>
    <col min="5378" max="5381" width="13.7109375" style="2" customWidth="1"/>
    <col min="5382" max="5384" width="12.7109375" style="2" customWidth="1"/>
    <col min="5385" max="5385" width="23.7109375" style="2" customWidth="1"/>
    <col min="5386" max="5632" width="9.140625" style="2"/>
    <col min="5633" max="5633" width="23.7109375" style="2" customWidth="1"/>
    <col min="5634" max="5637" width="13.7109375" style="2" customWidth="1"/>
    <col min="5638" max="5640" width="12.7109375" style="2" customWidth="1"/>
    <col min="5641" max="5641" width="23.7109375" style="2" customWidth="1"/>
    <col min="5642" max="5888" width="9.140625" style="2"/>
    <col min="5889" max="5889" width="23.7109375" style="2" customWidth="1"/>
    <col min="5890" max="5893" width="13.7109375" style="2" customWidth="1"/>
    <col min="5894" max="5896" width="12.7109375" style="2" customWidth="1"/>
    <col min="5897" max="5897" width="23.7109375" style="2" customWidth="1"/>
    <col min="5898" max="6144" width="9.140625" style="2"/>
    <col min="6145" max="6145" width="23.7109375" style="2" customWidth="1"/>
    <col min="6146" max="6149" width="13.7109375" style="2" customWidth="1"/>
    <col min="6150" max="6152" width="12.7109375" style="2" customWidth="1"/>
    <col min="6153" max="6153" width="23.7109375" style="2" customWidth="1"/>
    <col min="6154" max="6400" width="9.140625" style="2"/>
    <col min="6401" max="6401" width="23.7109375" style="2" customWidth="1"/>
    <col min="6402" max="6405" width="13.7109375" style="2" customWidth="1"/>
    <col min="6406" max="6408" width="12.7109375" style="2" customWidth="1"/>
    <col min="6409" max="6409" width="23.7109375" style="2" customWidth="1"/>
    <col min="6410" max="6656" width="9.140625" style="2"/>
    <col min="6657" max="6657" width="23.7109375" style="2" customWidth="1"/>
    <col min="6658" max="6661" width="13.7109375" style="2" customWidth="1"/>
    <col min="6662" max="6664" width="12.7109375" style="2" customWidth="1"/>
    <col min="6665" max="6665" width="23.7109375" style="2" customWidth="1"/>
    <col min="6666" max="6912" width="9.140625" style="2"/>
    <col min="6913" max="6913" width="23.7109375" style="2" customWidth="1"/>
    <col min="6914" max="6917" width="13.7109375" style="2" customWidth="1"/>
    <col min="6918" max="6920" width="12.7109375" style="2" customWidth="1"/>
    <col min="6921" max="6921" width="23.7109375" style="2" customWidth="1"/>
    <col min="6922" max="7168" width="9.140625" style="2"/>
    <col min="7169" max="7169" width="23.7109375" style="2" customWidth="1"/>
    <col min="7170" max="7173" width="13.7109375" style="2" customWidth="1"/>
    <col min="7174" max="7176" width="12.7109375" style="2" customWidth="1"/>
    <col min="7177" max="7177" width="23.7109375" style="2" customWidth="1"/>
    <col min="7178" max="7424" width="9.140625" style="2"/>
    <col min="7425" max="7425" width="23.7109375" style="2" customWidth="1"/>
    <col min="7426" max="7429" width="13.7109375" style="2" customWidth="1"/>
    <col min="7430" max="7432" width="12.7109375" style="2" customWidth="1"/>
    <col min="7433" max="7433" width="23.7109375" style="2" customWidth="1"/>
    <col min="7434" max="7680" width="9.140625" style="2"/>
    <col min="7681" max="7681" width="23.7109375" style="2" customWidth="1"/>
    <col min="7682" max="7685" width="13.7109375" style="2" customWidth="1"/>
    <col min="7686" max="7688" width="12.7109375" style="2" customWidth="1"/>
    <col min="7689" max="7689" width="23.7109375" style="2" customWidth="1"/>
    <col min="7690" max="7936" width="9.140625" style="2"/>
    <col min="7937" max="7937" width="23.7109375" style="2" customWidth="1"/>
    <col min="7938" max="7941" width="13.7109375" style="2" customWidth="1"/>
    <col min="7942" max="7944" width="12.7109375" style="2" customWidth="1"/>
    <col min="7945" max="7945" width="23.7109375" style="2" customWidth="1"/>
    <col min="7946" max="8192" width="9.140625" style="2"/>
    <col min="8193" max="8193" width="23.7109375" style="2" customWidth="1"/>
    <col min="8194" max="8197" width="13.7109375" style="2" customWidth="1"/>
    <col min="8198" max="8200" width="12.7109375" style="2" customWidth="1"/>
    <col min="8201" max="8201" width="23.7109375" style="2" customWidth="1"/>
    <col min="8202" max="8448" width="9.140625" style="2"/>
    <col min="8449" max="8449" width="23.7109375" style="2" customWidth="1"/>
    <col min="8450" max="8453" width="13.7109375" style="2" customWidth="1"/>
    <col min="8454" max="8456" width="12.7109375" style="2" customWidth="1"/>
    <col min="8457" max="8457" width="23.7109375" style="2" customWidth="1"/>
    <col min="8458" max="8704" width="9.140625" style="2"/>
    <col min="8705" max="8705" width="23.7109375" style="2" customWidth="1"/>
    <col min="8706" max="8709" width="13.7109375" style="2" customWidth="1"/>
    <col min="8710" max="8712" width="12.7109375" style="2" customWidth="1"/>
    <col min="8713" max="8713" width="23.7109375" style="2" customWidth="1"/>
    <col min="8714" max="8960" width="9.140625" style="2"/>
    <col min="8961" max="8961" width="23.7109375" style="2" customWidth="1"/>
    <col min="8962" max="8965" width="13.7109375" style="2" customWidth="1"/>
    <col min="8966" max="8968" width="12.7109375" style="2" customWidth="1"/>
    <col min="8969" max="8969" width="23.7109375" style="2" customWidth="1"/>
    <col min="8970" max="9216" width="9.140625" style="2"/>
    <col min="9217" max="9217" width="23.7109375" style="2" customWidth="1"/>
    <col min="9218" max="9221" width="13.7109375" style="2" customWidth="1"/>
    <col min="9222" max="9224" width="12.7109375" style="2" customWidth="1"/>
    <col min="9225" max="9225" width="23.7109375" style="2" customWidth="1"/>
    <col min="9226" max="9472" width="9.140625" style="2"/>
    <col min="9473" max="9473" width="23.7109375" style="2" customWidth="1"/>
    <col min="9474" max="9477" width="13.7109375" style="2" customWidth="1"/>
    <col min="9478" max="9480" width="12.7109375" style="2" customWidth="1"/>
    <col min="9481" max="9481" width="23.7109375" style="2" customWidth="1"/>
    <col min="9482" max="9728" width="9.140625" style="2"/>
    <col min="9729" max="9729" width="23.7109375" style="2" customWidth="1"/>
    <col min="9730" max="9733" width="13.7109375" style="2" customWidth="1"/>
    <col min="9734" max="9736" width="12.7109375" style="2" customWidth="1"/>
    <col min="9737" max="9737" width="23.7109375" style="2" customWidth="1"/>
    <col min="9738" max="9984" width="9.140625" style="2"/>
    <col min="9985" max="9985" width="23.7109375" style="2" customWidth="1"/>
    <col min="9986" max="9989" width="13.7109375" style="2" customWidth="1"/>
    <col min="9990" max="9992" width="12.7109375" style="2" customWidth="1"/>
    <col min="9993" max="9993" width="23.7109375" style="2" customWidth="1"/>
    <col min="9994" max="10240" width="9.140625" style="2"/>
    <col min="10241" max="10241" width="23.7109375" style="2" customWidth="1"/>
    <col min="10242" max="10245" width="13.7109375" style="2" customWidth="1"/>
    <col min="10246" max="10248" width="12.7109375" style="2" customWidth="1"/>
    <col min="10249" max="10249" width="23.7109375" style="2" customWidth="1"/>
    <col min="10250" max="10496" width="9.140625" style="2"/>
    <col min="10497" max="10497" width="23.7109375" style="2" customWidth="1"/>
    <col min="10498" max="10501" width="13.7109375" style="2" customWidth="1"/>
    <col min="10502" max="10504" width="12.7109375" style="2" customWidth="1"/>
    <col min="10505" max="10505" width="23.7109375" style="2" customWidth="1"/>
    <col min="10506" max="10752" width="9.140625" style="2"/>
    <col min="10753" max="10753" width="23.7109375" style="2" customWidth="1"/>
    <col min="10754" max="10757" width="13.7109375" style="2" customWidth="1"/>
    <col min="10758" max="10760" width="12.7109375" style="2" customWidth="1"/>
    <col min="10761" max="10761" width="23.7109375" style="2" customWidth="1"/>
    <col min="10762" max="11008" width="9.140625" style="2"/>
    <col min="11009" max="11009" width="23.7109375" style="2" customWidth="1"/>
    <col min="11010" max="11013" width="13.7109375" style="2" customWidth="1"/>
    <col min="11014" max="11016" width="12.7109375" style="2" customWidth="1"/>
    <col min="11017" max="11017" width="23.7109375" style="2" customWidth="1"/>
    <col min="11018" max="11264" width="9.140625" style="2"/>
    <col min="11265" max="11265" width="23.7109375" style="2" customWidth="1"/>
    <col min="11266" max="11269" width="13.7109375" style="2" customWidth="1"/>
    <col min="11270" max="11272" width="12.7109375" style="2" customWidth="1"/>
    <col min="11273" max="11273" width="23.7109375" style="2" customWidth="1"/>
    <col min="11274" max="11520" width="9.140625" style="2"/>
    <col min="11521" max="11521" width="23.7109375" style="2" customWidth="1"/>
    <col min="11522" max="11525" width="13.7109375" style="2" customWidth="1"/>
    <col min="11526" max="11528" width="12.7109375" style="2" customWidth="1"/>
    <col min="11529" max="11529" width="23.7109375" style="2" customWidth="1"/>
    <col min="11530" max="11776" width="9.140625" style="2"/>
    <col min="11777" max="11777" width="23.7109375" style="2" customWidth="1"/>
    <col min="11778" max="11781" width="13.7109375" style="2" customWidth="1"/>
    <col min="11782" max="11784" width="12.7109375" style="2" customWidth="1"/>
    <col min="11785" max="11785" width="23.7109375" style="2" customWidth="1"/>
    <col min="11786" max="12032" width="9.140625" style="2"/>
    <col min="12033" max="12033" width="23.7109375" style="2" customWidth="1"/>
    <col min="12034" max="12037" width="13.7109375" style="2" customWidth="1"/>
    <col min="12038" max="12040" width="12.7109375" style="2" customWidth="1"/>
    <col min="12041" max="12041" width="23.7109375" style="2" customWidth="1"/>
    <col min="12042" max="12288" width="9.140625" style="2"/>
    <col min="12289" max="12289" width="23.7109375" style="2" customWidth="1"/>
    <col min="12290" max="12293" width="13.7109375" style="2" customWidth="1"/>
    <col min="12294" max="12296" width="12.7109375" style="2" customWidth="1"/>
    <col min="12297" max="12297" width="23.7109375" style="2" customWidth="1"/>
    <col min="12298" max="12544" width="9.140625" style="2"/>
    <col min="12545" max="12545" width="23.7109375" style="2" customWidth="1"/>
    <col min="12546" max="12549" width="13.7109375" style="2" customWidth="1"/>
    <col min="12550" max="12552" width="12.7109375" style="2" customWidth="1"/>
    <col min="12553" max="12553" width="23.7109375" style="2" customWidth="1"/>
    <col min="12554" max="12800" width="9.140625" style="2"/>
    <col min="12801" max="12801" width="23.7109375" style="2" customWidth="1"/>
    <col min="12802" max="12805" width="13.7109375" style="2" customWidth="1"/>
    <col min="12806" max="12808" width="12.7109375" style="2" customWidth="1"/>
    <col min="12809" max="12809" width="23.7109375" style="2" customWidth="1"/>
    <col min="12810" max="13056" width="9.140625" style="2"/>
    <col min="13057" max="13057" width="23.7109375" style="2" customWidth="1"/>
    <col min="13058" max="13061" width="13.7109375" style="2" customWidth="1"/>
    <col min="13062" max="13064" width="12.7109375" style="2" customWidth="1"/>
    <col min="13065" max="13065" width="23.7109375" style="2" customWidth="1"/>
    <col min="13066" max="13312" width="9.140625" style="2"/>
    <col min="13313" max="13313" width="23.7109375" style="2" customWidth="1"/>
    <col min="13314" max="13317" width="13.7109375" style="2" customWidth="1"/>
    <col min="13318" max="13320" width="12.7109375" style="2" customWidth="1"/>
    <col min="13321" max="13321" width="23.7109375" style="2" customWidth="1"/>
    <col min="13322" max="13568" width="9.140625" style="2"/>
    <col min="13569" max="13569" width="23.7109375" style="2" customWidth="1"/>
    <col min="13570" max="13573" width="13.7109375" style="2" customWidth="1"/>
    <col min="13574" max="13576" width="12.7109375" style="2" customWidth="1"/>
    <col min="13577" max="13577" width="23.7109375" style="2" customWidth="1"/>
    <col min="13578" max="13824" width="9.140625" style="2"/>
    <col min="13825" max="13825" width="23.7109375" style="2" customWidth="1"/>
    <col min="13826" max="13829" width="13.7109375" style="2" customWidth="1"/>
    <col min="13830" max="13832" width="12.7109375" style="2" customWidth="1"/>
    <col min="13833" max="13833" width="23.7109375" style="2" customWidth="1"/>
    <col min="13834" max="14080" width="9.140625" style="2"/>
    <col min="14081" max="14081" width="23.7109375" style="2" customWidth="1"/>
    <col min="14082" max="14085" width="13.7109375" style="2" customWidth="1"/>
    <col min="14086" max="14088" width="12.7109375" style="2" customWidth="1"/>
    <col min="14089" max="14089" width="23.7109375" style="2" customWidth="1"/>
    <col min="14090" max="14336" width="9.140625" style="2"/>
    <col min="14337" max="14337" width="23.7109375" style="2" customWidth="1"/>
    <col min="14338" max="14341" width="13.7109375" style="2" customWidth="1"/>
    <col min="14342" max="14344" width="12.7109375" style="2" customWidth="1"/>
    <col min="14345" max="14345" width="23.7109375" style="2" customWidth="1"/>
    <col min="14346" max="14592" width="9.140625" style="2"/>
    <col min="14593" max="14593" width="23.7109375" style="2" customWidth="1"/>
    <col min="14594" max="14597" width="13.7109375" style="2" customWidth="1"/>
    <col min="14598" max="14600" width="12.7109375" style="2" customWidth="1"/>
    <col min="14601" max="14601" width="23.7109375" style="2" customWidth="1"/>
    <col min="14602" max="14848" width="9.140625" style="2"/>
    <col min="14849" max="14849" width="23.7109375" style="2" customWidth="1"/>
    <col min="14850" max="14853" width="13.7109375" style="2" customWidth="1"/>
    <col min="14854" max="14856" width="12.7109375" style="2" customWidth="1"/>
    <col min="14857" max="14857" width="23.7109375" style="2" customWidth="1"/>
    <col min="14858" max="15104" width="9.140625" style="2"/>
    <col min="15105" max="15105" width="23.7109375" style="2" customWidth="1"/>
    <col min="15106" max="15109" width="13.7109375" style="2" customWidth="1"/>
    <col min="15110" max="15112" width="12.7109375" style="2" customWidth="1"/>
    <col min="15113" max="15113" width="23.7109375" style="2" customWidth="1"/>
    <col min="15114" max="15360" width="9.140625" style="2"/>
    <col min="15361" max="15361" width="23.7109375" style="2" customWidth="1"/>
    <col min="15362" max="15365" width="13.7109375" style="2" customWidth="1"/>
    <col min="15366" max="15368" width="12.7109375" style="2" customWidth="1"/>
    <col min="15369" max="15369" width="23.7109375" style="2" customWidth="1"/>
    <col min="15370" max="15616" width="9.140625" style="2"/>
    <col min="15617" max="15617" width="23.7109375" style="2" customWidth="1"/>
    <col min="15618" max="15621" width="13.7109375" style="2" customWidth="1"/>
    <col min="15622" max="15624" width="12.7109375" style="2" customWidth="1"/>
    <col min="15625" max="15625" width="23.7109375" style="2" customWidth="1"/>
    <col min="15626" max="15872" width="9.140625" style="2"/>
    <col min="15873" max="15873" width="23.7109375" style="2" customWidth="1"/>
    <col min="15874" max="15877" width="13.7109375" style="2" customWidth="1"/>
    <col min="15878" max="15880" width="12.7109375" style="2" customWidth="1"/>
    <col min="15881" max="15881" width="23.7109375" style="2" customWidth="1"/>
    <col min="15882" max="16128" width="9.140625" style="2"/>
    <col min="16129" max="16129" width="23.7109375" style="2" customWidth="1"/>
    <col min="16130" max="16133" width="13.7109375" style="2" customWidth="1"/>
    <col min="16134" max="16136" width="12.7109375" style="2" customWidth="1"/>
    <col min="16137" max="16137" width="23.7109375" style="2" customWidth="1"/>
    <col min="16138" max="16384" width="9.140625" style="2"/>
  </cols>
  <sheetData>
    <row r="1" spans="1:19" ht="67.5" customHeight="1"/>
    <row r="2" spans="1:19" s="4" customFormat="1" ht="18" customHeight="1">
      <c r="A2" s="30" t="s">
        <v>110</v>
      </c>
      <c r="B2" s="30"/>
      <c r="C2" s="30"/>
      <c r="D2" s="30"/>
      <c r="E2" s="30"/>
      <c r="F2" s="30"/>
      <c r="G2" s="30"/>
      <c r="H2" s="30"/>
      <c r="I2" s="30"/>
      <c r="J2" s="436"/>
      <c r="K2" s="3"/>
      <c r="L2" s="3"/>
      <c r="M2" s="3"/>
      <c r="N2" s="3"/>
      <c r="O2" s="3"/>
      <c r="P2" s="3"/>
      <c r="Q2" s="3"/>
      <c r="R2" s="3"/>
      <c r="S2" s="142"/>
    </row>
    <row r="3" spans="1:19" s="5" customFormat="1" ht="18" customHeight="1">
      <c r="A3" s="30" t="s">
        <v>111</v>
      </c>
      <c r="B3" s="30"/>
      <c r="C3" s="30"/>
      <c r="D3" s="30"/>
      <c r="E3" s="30"/>
      <c r="F3" s="30"/>
      <c r="G3" s="30"/>
      <c r="H3" s="30"/>
      <c r="I3" s="30"/>
      <c r="J3" s="436"/>
      <c r="K3" s="3"/>
      <c r="L3" s="3"/>
      <c r="M3" s="3"/>
      <c r="N3" s="3"/>
      <c r="O3" s="3"/>
      <c r="P3" s="3"/>
      <c r="Q3" s="3"/>
      <c r="R3" s="3"/>
      <c r="S3" s="143"/>
    </row>
    <row r="4" spans="1:19" s="5" customFormat="1" ht="17.25" customHeight="1">
      <c r="A4" s="30" t="s">
        <v>286</v>
      </c>
      <c r="B4" s="30"/>
      <c r="C4" s="30"/>
      <c r="D4" s="30"/>
      <c r="E4" s="30"/>
      <c r="F4" s="30"/>
      <c r="G4" s="30"/>
      <c r="H4" s="30"/>
      <c r="I4" s="30"/>
      <c r="J4" s="436"/>
      <c r="K4" s="3"/>
      <c r="L4" s="3"/>
      <c r="M4" s="3"/>
      <c r="N4" s="3"/>
      <c r="O4" s="3"/>
      <c r="P4" s="3"/>
      <c r="Q4" s="3"/>
      <c r="R4" s="3"/>
      <c r="S4" s="143"/>
    </row>
    <row r="5" spans="1:19" s="7" customFormat="1" ht="3" hidden="1" customHeight="1">
      <c r="A5" s="18"/>
      <c r="B5" s="18"/>
      <c r="C5" s="18"/>
      <c r="D5" s="18"/>
      <c r="E5" s="18"/>
      <c r="F5" s="18"/>
      <c r="G5" s="18"/>
      <c r="H5" s="18"/>
      <c r="I5" s="18"/>
      <c r="J5" s="18"/>
      <c r="K5" s="1"/>
      <c r="L5" s="1"/>
      <c r="M5" s="1"/>
      <c r="N5" s="1"/>
      <c r="O5" s="1"/>
      <c r="P5" s="1"/>
      <c r="Q5" s="1"/>
      <c r="R5" s="1"/>
    </row>
    <row r="6" spans="1:19" s="7" customFormat="1" ht="13.5" customHeight="1">
      <c r="A6" s="19" t="s">
        <v>112</v>
      </c>
      <c r="B6" s="18"/>
      <c r="C6" s="18"/>
      <c r="D6" s="18"/>
      <c r="E6" s="18"/>
      <c r="F6" s="18"/>
      <c r="G6" s="18"/>
      <c r="H6" s="18"/>
      <c r="I6" s="20"/>
      <c r="J6" s="18"/>
      <c r="K6" s="1"/>
      <c r="L6" s="1"/>
      <c r="M6" s="1"/>
      <c r="N6" s="1"/>
      <c r="O6" s="1"/>
      <c r="P6" s="1"/>
      <c r="Q6" s="1"/>
      <c r="R6" s="1"/>
    </row>
    <row r="7" spans="1:19" s="12" customFormat="1" ht="18" customHeight="1">
      <c r="A7" s="438"/>
      <c r="B7" s="627" t="s">
        <v>113</v>
      </c>
      <c r="C7" s="628"/>
      <c r="D7" s="628"/>
      <c r="E7" s="629" t="s">
        <v>114</v>
      </c>
      <c r="F7" s="629"/>
      <c r="G7" s="629"/>
      <c r="H7" s="630"/>
      <c r="I7" s="441"/>
      <c r="J7" s="144"/>
      <c r="K7" s="10"/>
      <c r="L7" s="10"/>
      <c r="M7" s="10"/>
      <c r="N7" s="10"/>
      <c r="O7" s="10"/>
      <c r="P7" s="10"/>
      <c r="Q7" s="10"/>
      <c r="R7" s="10"/>
    </row>
    <row r="8" spans="1:19" s="12" customFormat="1" ht="18" customHeight="1">
      <c r="A8" s="439" t="s">
        <v>87</v>
      </c>
      <c r="B8" s="145" t="s">
        <v>41</v>
      </c>
      <c r="C8" s="146" t="s">
        <v>43</v>
      </c>
      <c r="D8" s="145" t="s">
        <v>42</v>
      </c>
      <c r="E8" s="146" t="s">
        <v>44</v>
      </c>
      <c r="F8" s="147" t="s">
        <v>115</v>
      </c>
      <c r="G8" s="147"/>
      <c r="H8" s="147"/>
      <c r="I8" s="442" t="s">
        <v>4</v>
      </c>
      <c r="J8" s="144"/>
      <c r="K8" s="10"/>
      <c r="L8" s="10"/>
      <c r="M8" s="10"/>
      <c r="N8" s="10"/>
      <c r="O8" s="10"/>
      <c r="P8" s="10"/>
      <c r="Q8" s="10"/>
      <c r="R8" s="10"/>
    </row>
    <row r="9" spans="1:19" s="12" customFormat="1" ht="21" customHeight="1">
      <c r="A9" s="440"/>
      <c r="B9" s="148" t="s">
        <v>116</v>
      </c>
      <c r="C9" s="148" t="s">
        <v>117</v>
      </c>
      <c r="D9" s="148" t="s">
        <v>116</v>
      </c>
      <c r="E9" s="148" t="s">
        <v>117</v>
      </c>
      <c r="F9" s="148" t="s">
        <v>116</v>
      </c>
      <c r="G9" s="148" t="s">
        <v>117</v>
      </c>
      <c r="H9" s="148" t="s">
        <v>118</v>
      </c>
      <c r="I9" s="443"/>
      <c r="J9" s="144"/>
      <c r="K9" s="10"/>
      <c r="L9" s="10"/>
      <c r="M9" s="10"/>
      <c r="N9" s="10"/>
      <c r="O9" s="10"/>
      <c r="P9" s="10"/>
      <c r="Q9" s="10"/>
      <c r="R9" s="10"/>
    </row>
    <row r="10" spans="1:19" s="13" customFormat="1" ht="21" customHeight="1">
      <c r="A10" s="113" t="s">
        <v>38</v>
      </c>
      <c r="B10" s="149">
        <v>11401</v>
      </c>
      <c r="C10" s="149">
        <v>13523</v>
      </c>
      <c r="D10" s="149">
        <v>2191</v>
      </c>
      <c r="E10" s="149">
        <v>2482</v>
      </c>
      <c r="F10" s="149">
        <v>13592</v>
      </c>
      <c r="G10" s="149">
        <v>16005</v>
      </c>
      <c r="H10" s="149">
        <v>29597</v>
      </c>
      <c r="I10" s="150" t="s">
        <v>38</v>
      </c>
      <c r="J10" s="23"/>
      <c r="K10" s="8"/>
      <c r="L10" s="8"/>
      <c r="M10" s="8"/>
      <c r="N10" s="8"/>
      <c r="O10" s="8"/>
      <c r="P10" s="8"/>
      <c r="Q10" s="8"/>
      <c r="R10" s="8"/>
    </row>
    <row r="11" spans="1:19" s="60" customFormat="1" ht="21" customHeight="1">
      <c r="A11" s="123" t="s">
        <v>73</v>
      </c>
      <c r="B11" s="151">
        <v>1336</v>
      </c>
      <c r="C11" s="151">
        <v>1328</v>
      </c>
      <c r="D11" s="151">
        <v>144</v>
      </c>
      <c r="E11" s="151">
        <v>145</v>
      </c>
      <c r="F11" s="152">
        <v>1480</v>
      </c>
      <c r="G11" s="152">
        <v>1473</v>
      </c>
      <c r="H11" s="152">
        <v>2953</v>
      </c>
      <c r="I11" s="124" t="s">
        <v>75</v>
      </c>
      <c r="J11" s="153"/>
      <c r="K11" s="59"/>
      <c r="L11" s="59"/>
      <c r="M11" s="59"/>
      <c r="N11" s="59"/>
      <c r="O11" s="59"/>
      <c r="P11" s="59"/>
      <c r="Q11" s="59"/>
      <c r="R11" s="59"/>
    </row>
    <row r="12" spans="1:19" s="7" customFormat="1" ht="21" customHeight="1">
      <c r="A12" s="120" t="s">
        <v>91</v>
      </c>
      <c r="B12" s="154">
        <v>4159</v>
      </c>
      <c r="C12" s="154">
        <v>4803</v>
      </c>
      <c r="D12" s="154">
        <v>1023</v>
      </c>
      <c r="E12" s="154">
        <v>1141</v>
      </c>
      <c r="F12" s="152">
        <v>5182</v>
      </c>
      <c r="G12" s="152">
        <v>5944</v>
      </c>
      <c r="H12" s="152">
        <v>11126</v>
      </c>
      <c r="I12" s="122" t="s">
        <v>92</v>
      </c>
      <c r="J12" s="18"/>
      <c r="K12" s="1"/>
      <c r="L12" s="1"/>
      <c r="M12" s="1"/>
      <c r="N12" s="1"/>
      <c r="O12" s="1"/>
      <c r="P12" s="1"/>
      <c r="Q12" s="1"/>
      <c r="R12" s="1"/>
    </row>
    <row r="13" spans="1:19" s="60" customFormat="1" ht="21" customHeight="1">
      <c r="A13" s="123" t="s">
        <v>93</v>
      </c>
      <c r="B13" s="151">
        <v>3759</v>
      </c>
      <c r="C13" s="151">
        <v>4422</v>
      </c>
      <c r="D13" s="151">
        <v>607</v>
      </c>
      <c r="E13" s="151">
        <v>682</v>
      </c>
      <c r="F13" s="152">
        <v>4366</v>
      </c>
      <c r="G13" s="152">
        <v>5104</v>
      </c>
      <c r="H13" s="152">
        <v>9470</v>
      </c>
      <c r="I13" s="124" t="s">
        <v>94</v>
      </c>
      <c r="J13" s="153"/>
      <c r="K13" s="59"/>
      <c r="L13" s="59"/>
      <c r="M13" s="59"/>
      <c r="N13" s="59"/>
      <c r="O13" s="59"/>
      <c r="P13" s="59"/>
      <c r="Q13" s="59"/>
      <c r="R13" s="59"/>
    </row>
    <row r="14" spans="1:19" s="7" customFormat="1" ht="18.75" customHeight="1">
      <c r="A14" s="125" t="s">
        <v>19</v>
      </c>
      <c r="B14" s="155">
        <v>2147</v>
      </c>
      <c r="C14" s="155">
        <v>2970</v>
      </c>
      <c r="D14" s="155">
        <v>417</v>
      </c>
      <c r="E14" s="155">
        <v>514</v>
      </c>
      <c r="F14" s="156">
        <v>2564</v>
      </c>
      <c r="G14" s="156">
        <v>3484</v>
      </c>
      <c r="H14" s="156">
        <v>6048</v>
      </c>
      <c r="I14" s="127" t="s">
        <v>20</v>
      </c>
      <c r="J14" s="18"/>
      <c r="K14" s="1"/>
      <c r="L14" s="1"/>
      <c r="M14" s="1"/>
      <c r="N14" s="1"/>
      <c r="O14" s="1"/>
      <c r="P14" s="1"/>
      <c r="Q14" s="1"/>
      <c r="R14" s="1"/>
    </row>
    <row r="15" spans="1:19" s="161" customFormat="1" ht="21" customHeight="1">
      <c r="A15" s="157" t="s">
        <v>39</v>
      </c>
      <c r="B15" s="158">
        <v>11434</v>
      </c>
      <c r="C15" s="158">
        <v>13423</v>
      </c>
      <c r="D15" s="158">
        <v>2272</v>
      </c>
      <c r="E15" s="158">
        <v>2544</v>
      </c>
      <c r="F15" s="158">
        <v>13706</v>
      </c>
      <c r="G15" s="158">
        <v>15967</v>
      </c>
      <c r="H15" s="158">
        <v>29673</v>
      </c>
      <c r="I15" s="159" t="s">
        <v>39</v>
      </c>
      <c r="J15" s="150"/>
      <c r="K15" s="160"/>
      <c r="L15" s="160"/>
      <c r="M15" s="160"/>
      <c r="N15" s="160"/>
      <c r="O15" s="160"/>
      <c r="P15" s="160"/>
      <c r="Q15" s="160"/>
      <c r="R15" s="160"/>
    </row>
    <row r="16" spans="1:19" s="164" customFormat="1" ht="21" customHeight="1">
      <c r="A16" s="123" t="s">
        <v>73</v>
      </c>
      <c r="B16" s="151">
        <v>1321</v>
      </c>
      <c r="C16" s="151">
        <v>1376</v>
      </c>
      <c r="D16" s="151">
        <v>139</v>
      </c>
      <c r="E16" s="151">
        <v>148</v>
      </c>
      <c r="F16" s="152">
        <v>1460</v>
      </c>
      <c r="G16" s="152">
        <v>1524</v>
      </c>
      <c r="H16" s="152">
        <v>2984</v>
      </c>
      <c r="I16" s="124" t="s">
        <v>75</v>
      </c>
      <c r="J16" s="162"/>
      <c r="K16" s="163"/>
      <c r="L16" s="163"/>
      <c r="M16" s="163"/>
      <c r="N16" s="163"/>
      <c r="O16" s="163"/>
      <c r="P16" s="163"/>
      <c r="Q16" s="163"/>
      <c r="R16" s="163"/>
    </row>
    <row r="17" spans="1:18" s="161" customFormat="1" ht="21" customHeight="1">
      <c r="A17" s="120" t="s">
        <v>91</v>
      </c>
      <c r="B17" s="154">
        <v>4150</v>
      </c>
      <c r="C17" s="154">
        <v>4694</v>
      </c>
      <c r="D17" s="154">
        <v>1128</v>
      </c>
      <c r="E17" s="154">
        <v>1184</v>
      </c>
      <c r="F17" s="149">
        <v>5278</v>
      </c>
      <c r="G17" s="149">
        <v>5878</v>
      </c>
      <c r="H17" s="149">
        <v>11156</v>
      </c>
      <c r="I17" s="122" t="s">
        <v>92</v>
      </c>
      <c r="J17" s="150"/>
      <c r="K17" s="160"/>
      <c r="L17" s="160"/>
      <c r="M17" s="160"/>
      <c r="N17" s="160"/>
      <c r="O17" s="160"/>
      <c r="P17" s="160"/>
      <c r="Q17" s="160"/>
      <c r="R17" s="160"/>
    </row>
    <row r="18" spans="1:18" s="164" customFormat="1" ht="21" customHeight="1">
      <c r="A18" s="123" t="s">
        <v>93</v>
      </c>
      <c r="B18" s="151">
        <v>3789</v>
      </c>
      <c r="C18" s="151">
        <v>4335</v>
      </c>
      <c r="D18" s="151">
        <v>598</v>
      </c>
      <c r="E18" s="151">
        <v>709</v>
      </c>
      <c r="F18" s="152">
        <v>4387</v>
      </c>
      <c r="G18" s="152">
        <v>5044</v>
      </c>
      <c r="H18" s="152">
        <v>9431</v>
      </c>
      <c r="I18" s="124" t="s">
        <v>94</v>
      </c>
      <c r="J18" s="162"/>
      <c r="K18" s="163"/>
      <c r="L18" s="163"/>
      <c r="M18" s="163"/>
      <c r="N18" s="163"/>
      <c r="O18" s="163"/>
      <c r="P18" s="163"/>
      <c r="Q18" s="163"/>
      <c r="R18" s="163"/>
    </row>
    <row r="19" spans="1:18" s="161" customFormat="1" ht="21" customHeight="1">
      <c r="A19" s="125" t="s">
        <v>19</v>
      </c>
      <c r="B19" s="155">
        <v>2174</v>
      </c>
      <c r="C19" s="155">
        <v>3018</v>
      </c>
      <c r="D19" s="155">
        <v>407</v>
      </c>
      <c r="E19" s="155">
        <v>503</v>
      </c>
      <c r="F19" s="156">
        <v>2581</v>
      </c>
      <c r="G19" s="156">
        <v>3521</v>
      </c>
      <c r="H19" s="156">
        <v>6102</v>
      </c>
      <c r="I19" s="127" t="s">
        <v>20</v>
      </c>
      <c r="J19" s="150"/>
      <c r="K19" s="160"/>
      <c r="L19" s="160"/>
      <c r="M19" s="160"/>
      <c r="N19" s="160"/>
      <c r="O19" s="160"/>
      <c r="P19" s="160"/>
      <c r="Q19" s="160"/>
      <c r="R19" s="160"/>
    </row>
    <row r="20" spans="1:18" s="161" customFormat="1" ht="21" customHeight="1">
      <c r="A20" s="157" t="s">
        <v>277</v>
      </c>
      <c r="B20" s="158">
        <f t="shared" ref="B20:H20" si="0">SUM(B21:B24)</f>
        <v>11428</v>
      </c>
      <c r="C20" s="158">
        <f t="shared" si="0"/>
        <v>13319</v>
      </c>
      <c r="D20" s="158">
        <f t="shared" si="0"/>
        <v>2114</v>
      </c>
      <c r="E20" s="158">
        <f t="shared" si="0"/>
        <v>2526</v>
      </c>
      <c r="F20" s="158">
        <f t="shared" si="0"/>
        <v>13542</v>
      </c>
      <c r="G20" s="158">
        <f t="shared" si="0"/>
        <v>15845</v>
      </c>
      <c r="H20" s="158">
        <f t="shared" si="0"/>
        <v>29387</v>
      </c>
      <c r="I20" s="159" t="s">
        <v>277</v>
      </c>
      <c r="J20" s="150"/>
      <c r="K20" s="160"/>
      <c r="L20" s="160"/>
      <c r="M20" s="160"/>
      <c r="N20" s="160"/>
      <c r="O20" s="160"/>
      <c r="P20" s="160"/>
      <c r="Q20" s="160"/>
      <c r="R20" s="160"/>
    </row>
    <row r="21" spans="1:18" s="164" customFormat="1" ht="21" customHeight="1">
      <c r="A21" s="123" t="s">
        <v>73</v>
      </c>
      <c r="B21" s="151">
        <v>1334</v>
      </c>
      <c r="C21" s="151">
        <v>1399</v>
      </c>
      <c r="D21" s="151">
        <v>136</v>
      </c>
      <c r="E21" s="151">
        <v>143</v>
      </c>
      <c r="F21" s="152">
        <f t="shared" ref="F21:G24" si="1">SUM(B21,D21)</f>
        <v>1470</v>
      </c>
      <c r="G21" s="152">
        <f t="shared" si="1"/>
        <v>1542</v>
      </c>
      <c r="H21" s="152">
        <f>SUM(F21:G21)</f>
        <v>3012</v>
      </c>
      <c r="I21" s="124" t="s">
        <v>75</v>
      </c>
      <c r="J21" s="162"/>
      <c r="K21" s="163"/>
      <c r="L21" s="163"/>
      <c r="M21" s="163"/>
      <c r="N21" s="163"/>
      <c r="O21" s="163"/>
      <c r="P21" s="163"/>
      <c r="Q21" s="163"/>
      <c r="R21" s="163"/>
    </row>
    <row r="22" spans="1:18" s="161" customFormat="1" ht="21" customHeight="1">
      <c r="A22" s="120" t="s">
        <v>15</v>
      </c>
      <c r="B22" s="154">
        <v>3262</v>
      </c>
      <c r="C22" s="154">
        <v>3544</v>
      </c>
      <c r="D22" s="154">
        <v>780</v>
      </c>
      <c r="E22" s="154">
        <v>903</v>
      </c>
      <c r="F22" s="149">
        <f t="shared" si="1"/>
        <v>4042</v>
      </c>
      <c r="G22" s="149">
        <f t="shared" si="1"/>
        <v>4447</v>
      </c>
      <c r="H22" s="149">
        <f>SUM(F22:G22)</f>
        <v>8489</v>
      </c>
      <c r="I22" s="122" t="s">
        <v>16</v>
      </c>
      <c r="J22" s="150"/>
      <c r="K22" s="160"/>
      <c r="L22" s="160"/>
      <c r="M22" s="160"/>
      <c r="N22" s="160"/>
      <c r="O22" s="160"/>
      <c r="P22" s="160"/>
      <c r="Q22" s="160"/>
      <c r="R22" s="160"/>
    </row>
    <row r="23" spans="1:18" s="164" customFormat="1" ht="21" customHeight="1">
      <c r="A23" s="123" t="s">
        <v>17</v>
      </c>
      <c r="B23" s="151">
        <v>3430</v>
      </c>
      <c r="C23" s="151">
        <v>3959</v>
      </c>
      <c r="D23" s="151">
        <v>571</v>
      </c>
      <c r="E23" s="151">
        <v>733</v>
      </c>
      <c r="F23" s="152">
        <f t="shared" si="1"/>
        <v>4001</v>
      </c>
      <c r="G23" s="152">
        <f t="shared" si="1"/>
        <v>4692</v>
      </c>
      <c r="H23" s="152">
        <f>SUM(F23:G23)</f>
        <v>8693</v>
      </c>
      <c r="I23" s="124" t="s">
        <v>18</v>
      </c>
      <c r="J23" s="162"/>
      <c r="K23" s="163"/>
      <c r="L23" s="163"/>
      <c r="M23" s="163"/>
      <c r="N23" s="163"/>
      <c r="O23" s="163"/>
      <c r="P23" s="163"/>
      <c r="Q23" s="163"/>
      <c r="R23" s="163"/>
    </row>
    <row r="24" spans="1:18" s="161" customFormat="1" ht="21" customHeight="1">
      <c r="A24" s="125" t="s">
        <v>19</v>
      </c>
      <c r="B24" s="155">
        <v>3402</v>
      </c>
      <c r="C24" s="155">
        <v>4417</v>
      </c>
      <c r="D24" s="155">
        <v>627</v>
      </c>
      <c r="E24" s="155">
        <v>747</v>
      </c>
      <c r="F24" s="156">
        <f t="shared" si="1"/>
        <v>4029</v>
      </c>
      <c r="G24" s="156">
        <f>SUM(C24,E24)</f>
        <v>5164</v>
      </c>
      <c r="H24" s="156">
        <f>SUM(F24:G24)</f>
        <v>9193</v>
      </c>
      <c r="I24" s="127" t="s">
        <v>20</v>
      </c>
      <c r="J24" s="150"/>
      <c r="K24" s="160"/>
      <c r="L24" s="160"/>
      <c r="M24" s="160"/>
      <c r="N24" s="160"/>
      <c r="O24" s="160"/>
      <c r="P24" s="160"/>
      <c r="Q24" s="160"/>
      <c r="R24" s="160"/>
    </row>
    <row r="25" spans="1:18" s="167" customFormat="1" ht="2.25" customHeight="1">
      <c r="A25" s="165"/>
      <c r="B25" s="166"/>
      <c r="C25" s="166"/>
      <c r="D25" s="166"/>
      <c r="E25" s="166"/>
      <c r="F25" s="149"/>
      <c r="G25" s="166"/>
      <c r="H25" s="166"/>
      <c r="I25" s="18"/>
      <c r="J25" s="18"/>
      <c r="K25" s="1"/>
      <c r="L25" s="1"/>
      <c r="M25" s="1"/>
      <c r="N25" s="1"/>
      <c r="O25" s="1"/>
      <c r="P25" s="1"/>
      <c r="Q25" s="1"/>
      <c r="R25" s="1"/>
    </row>
    <row r="26" spans="1:18" s="17" customFormat="1" ht="8.25" customHeight="1">
      <c r="A26" s="444"/>
      <c r="B26" s="168"/>
      <c r="C26" s="168"/>
      <c r="D26" s="168"/>
      <c r="E26" s="168"/>
      <c r="F26" s="168"/>
      <c r="G26" s="168"/>
      <c r="H26" s="168"/>
      <c r="I26" s="27"/>
      <c r="J26" s="27"/>
      <c r="K26" s="15"/>
      <c r="L26" s="15"/>
      <c r="M26" s="15"/>
      <c r="N26" s="15"/>
      <c r="O26" s="15"/>
      <c r="P26" s="15"/>
      <c r="Q26" s="15"/>
      <c r="R26" s="15"/>
    </row>
    <row r="27" spans="1:18" s="17" customFormat="1" ht="12.95" customHeight="1">
      <c r="A27" s="631" t="s">
        <v>287</v>
      </c>
      <c r="B27" s="631"/>
      <c r="C27" s="631"/>
      <c r="D27" s="631"/>
      <c r="E27" s="27"/>
      <c r="F27" s="27"/>
      <c r="G27" s="27"/>
      <c r="H27" s="27"/>
      <c r="I27" s="27" t="s">
        <v>288</v>
      </c>
      <c r="J27" s="27"/>
      <c r="K27" s="15"/>
      <c r="L27" s="15"/>
      <c r="M27" s="15"/>
      <c r="N27" s="15"/>
      <c r="O27" s="15"/>
      <c r="P27" s="15"/>
      <c r="Q27" s="15"/>
      <c r="R27" s="15"/>
    </row>
    <row r="28" spans="1:18" s="17" customFormat="1" ht="12.95" customHeight="1">
      <c r="A28" s="444" t="s">
        <v>289</v>
      </c>
      <c r="B28" s="444"/>
      <c r="C28" s="444"/>
      <c r="D28" s="444"/>
      <c r="E28" s="27"/>
      <c r="F28" s="27"/>
      <c r="G28" s="27"/>
      <c r="H28" s="27"/>
      <c r="I28" s="27" t="s">
        <v>290</v>
      </c>
      <c r="J28" s="27"/>
      <c r="K28" s="15"/>
      <c r="L28" s="15"/>
      <c r="M28" s="15"/>
      <c r="N28" s="15"/>
      <c r="O28" s="15"/>
      <c r="P28" s="15"/>
      <c r="Q28" s="15"/>
      <c r="R28" s="15"/>
    </row>
    <row r="29" spans="1:18" s="172" customFormat="1" ht="14.25" customHeight="1">
      <c r="A29" s="27" t="s">
        <v>31</v>
      </c>
      <c r="B29" s="27"/>
      <c r="C29" s="27"/>
      <c r="D29" s="169"/>
      <c r="E29" s="170"/>
      <c r="F29" s="170"/>
      <c r="G29" s="170"/>
      <c r="H29" s="170"/>
      <c r="I29" s="27" t="s">
        <v>32</v>
      </c>
      <c r="J29" s="170"/>
      <c r="K29" s="171"/>
      <c r="L29" s="171"/>
      <c r="M29" s="171"/>
      <c r="N29" s="171"/>
      <c r="O29" s="171"/>
      <c r="P29" s="171"/>
      <c r="Q29" s="171"/>
      <c r="R29" s="171"/>
    </row>
    <row r="30" spans="1:18" s="17" customFormat="1" ht="14.25" customHeight="1">
      <c r="A30" s="29" t="s">
        <v>33</v>
      </c>
      <c r="B30" s="27"/>
      <c r="C30" s="27"/>
      <c r="D30" s="27"/>
      <c r="E30" s="27"/>
      <c r="F30" s="168"/>
      <c r="G30" s="173"/>
      <c r="H30" s="174"/>
      <c r="I30" s="437" t="s">
        <v>119</v>
      </c>
      <c r="J30" s="168"/>
      <c r="K30" s="175"/>
      <c r="L30" s="175"/>
      <c r="M30" s="15"/>
      <c r="N30" s="15"/>
      <c r="O30" s="15"/>
      <c r="P30" s="15"/>
      <c r="Q30" s="15"/>
      <c r="R30" s="15"/>
    </row>
    <row r="31" spans="1:18" s="7" customFormat="1">
      <c r="A31" s="18"/>
      <c r="B31" s="18"/>
      <c r="C31" s="18"/>
      <c r="D31" s="18"/>
      <c r="E31" s="18"/>
      <c r="F31" s="18"/>
      <c r="G31" s="18"/>
      <c r="H31" s="18"/>
      <c r="I31" s="18"/>
      <c r="J31" s="18"/>
      <c r="K31" s="1"/>
      <c r="L31" s="1"/>
      <c r="M31" s="1"/>
      <c r="N31" s="1"/>
      <c r="O31" s="1"/>
      <c r="P31" s="1"/>
      <c r="Q31" s="1"/>
      <c r="R31" s="1"/>
    </row>
    <row r="32" spans="1:18" s="7" customFormat="1">
      <c r="A32" s="18"/>
      <c r="B32" s="176"/>
      <c r="C32" s="176"/>
      <c r="D32" s="176"/>
      <c r="E32" s="176"/>
      <c r="F32" s="176"/>
      <c r="G32" s="176"/>
      <c r="H32" s="176"/>
      <c r="I32" s="18"/>
      <c r="J32" s="18"/>
      <c r="K32" s="1"/>
      <c r="L32" s="1"/>
      <c r="M32" s="1"/>
      <c r="N32" s="1"/>
      <c r="O32" s="1"/>
      <c r="P32" s="1"/>
      <c r="Q32" s="1"/>
      <c r="R32" s="1"/>
    </row>
    <row r="33" spans="1:18" s="7" customFormat="1">
      <c r="A33" s="18"/>
      <c r="B33" s="18"/>
      <c r="C33" s="18"/>
      <c r="D33" s="18"/>
      <c r="E33" s="18"/>
      <c r="F33" s="18"/>
      <c r="G33" s="18"/>
      <c r="H33" s="18"/>
      <c r="I33" s="18"/>
      <c r="J33" s="18"/>
      <c r="K33" s="1"/>
      <c r="L33" s="1"/>
      <c r="M33" s="1"/>
      <c r="N33" s="1"/>
      <c r="O33" s="1"/>
      <c r="P33" s="1"/>
      <c r="Q33" s="1"/>
      <c r="R33" s="1"/>
    </row>
    <row r="34" spans="1:18" s="7" customFormat="1">
      <c r="A34" s="18"/>
      <c r="B34" s="18"/>
      <c r="C34" s="18"/>
      <c r="D34" s="18"/>
      <c r="E34" s="18"/>
      <c r="F34" s="18"/>
      <c r="G34" s="18"/>
      <c r="H34" s="18"/>
      <c r="I34" s="18"/>
      <c r="J34" s="18"/>
      <c r="K34" s="1"/>
      <c r="L34" s="1"/>
      <c r="M34" s="1"/>
      <c r="N34" s="1"/>
      <c r="O34" s="1"/>
      <c r="P34" s="1"/>
      <c r="Q34" s="1"/>
      <c r="R34" s="1"/>
    </row>
    <row r="35" spans="1:18" s="7" customFormat="1">
      <c r="A35" s="18"/>
      <c r="B35" s="18"/>
      <c r="C35" s="18"/>
      <c r="D35" s="18"/>
      <c r="E35" s="18"/>
      <c r="F35" s="18"/>
      <c r="G35" s="18"/>
      <c r="H35" s="18"/>
      <c r="I35" s="18"/>
      <c r="J35" s="18"/>
      <c r="K35" s="1"/>
      <c r="L35" s="1"/>
      <c r="M35" s="1"/>
      <c r="N35" s="1"/>
      <c r="O35" s="1"/>
      <c r="P35" s="1"/>
      <c r="Q35" s="1"/>
      <c r="R35" s="1"/>
    </row>
    <row r="36" spans="1:18" s="7" customFormat="1">
      <c r="A36" s="18"/>
      <c r="B36" s="18"/>
      <c r="C36" s="18"/>
      <c r="D36" s="18"/>
      <c r="E36" s="18"/>
      <c r="F36" s="18"/>
      <c r="G36" s="18"/>
      <c r="H36" s="18"/>
      <c r="I36" s="18"/>
      <c r="J36" s="18"/>
      <c r="K36" s="1"/>
      <c r="L36" s="1"/>
      <c r="M36" s="1"/>
      <c r="N36" s="1"/>
      <c r="O36" s="1"/>
      <c r="P36" s="1"/>
      <c r="Q36" s="1"/>
      <c r="R36" s="1"/>
    </row>
    <row r="37" spans="1:18" s="7" customFormat="1">
      <c r="A37" s="18"/>
      <c r="B37" s="18"/>
      <c r="C37" s="18"/>
      <c r="D37" s="18"/>
      <c r="E37" s="18"/>
      <c r="F37" s="18"/>
      <c r="G37" s="18"/>
      <c r="H37" s="18"/>
      <c r="I37" s="18"/>
      <c r="J37" s="18"/>
      <c r="K37" s="1"/>
      <c r="L37" s="1"/>
      <c r="M37" s="1"/>
      <c r="N37" s="1"/>
      <c r="O37" s="1"/>
      <c r="P37" s="1"/>
      <c r="Q37" s="1"/>
      <c r="R37" s="1"/>
    </row>
    <row r="38" spans="1:18" s="7" customFormat="1">
      <c r="A38" s="18"/>
      <c r="B38" s="18"/>
      <c r="C38" s="18"/>
      <c r="D38" s="18"/>
      <c r="E38" s="18"/>
      <c r="F38" s="18"/>
      <c r="G38" s="18"/>
      <c r="H38" s="18"/>
      <c r="I38" s="18"/>
      <c r="J38" s="18"/>
      <c r="K38" s="1"/>
      <c r="L38" s="1"/>
      <c r="M38" s="1"/>
      <c r="N38" s="1"/>
      <c r="O38" s="1"/>
      <c r="P38" s="1"/>
      <c r="Q38" s="1"/>
      <c r="R38" s="1"/>
    </row>
    <row r="39" spans="1:18" s="7" customFormat="1">
      <c r="A39" s="18"/>
      <c r="B39" s="18"/>
      <c r="C39" s="18"/>
      <c r="D39" s="18"/>
      <c r="E39" s="18"/>
      <c r="F39" s="18"/>
      <c r="G39" s="18"/>
      <c r="H39" s="18"/>
      <c r="I39" s="18"/>
      <c r="J39" s="18"/>
      <c r="K39" s="1"/>
      <c r="L39" s="1"/>
      <c r="M39" s="1"/>
      <c r="N39" s="1"/>
      <c r="O39" s="1"/>
      <c r="P39" s="1"/>
      <c r="Q39" s="1"/>
      <c r="R39" s="1"/>
    </row>
    <row r="40" spans="1:18" s="7" customFormat="1">
      <c r="A40" s="18"/>
      <c r="B40" s="18"/>
      <c r="C40" s="18"/>
      <c r="D40" s="18"/>
      <c r="E40" s="18"/>
      <c r="F40" s="18"/>
      <c r="G40" s="18"/>
      <c r="H40" s="18"/>
      <c r="I40" s="18"/>
      <c r="J40" s="18"/>
      <c r="K40" s="1"/>
      <c r="L40" s="1"/>
      <c r="M40" s="1"/>
      <c r="N40" s="1"/>
      <c r="O40" s="1"/>
      <c r="P40" s="1"/>
      <c r="Q40" s="1"/>
      <c r="R40" s="1"/>
    </row>
    <row r="41" spans="1:18" s="7" customFormat="1">
      <c r="A41" s="18"/>
      <c r="B41" s="18"/>
      <c r="C41" s="18"/>
      <c r="D41" s="18"/>
      <c r="E41" s="18"/>
      <c r="F41" s="18"/>
      <c r="G41" s="18"/>
      <c r="H41" s="18"/>
      <c r="I41" s="18"/>
      <c r="J41" s="18"/>
      <c r="K41" s="1"/>
      <c r="L41" s="1"/>
      <c r="M41" s="1"/>
      <c r="N41" s="1"/>
      <c r="O41" s="1"/>
      <c r="P41" s="1"/>
      <c r="Q41" s="1"/>
      <c r="R41" s="1"/>
    </row>
    <row r="42" spans="1:18" s="7" customFormat="1">
      <c r="A42" s="18"/>
      <c r="B42" s="18"/>
      <c r="C42" s="18"/>
      <c r="D42" s="18"/>
      <c r="E42" s="18"/>
      <c r="F42" s="18"/>
      <c r="G42" s="18"/>
      <c r="H42" s="18"/>
      <c r="I42" s="18"/>
      <c r="J42" s="18"/>
      <c r="K42" s="1"/>
      <c r="L42" s="1"/>
      <c r="M42" s="1"/>
      <c r="N42" s="1"/>
      <c r="O42" s="1"/>
      <c r="P42" s="1"/>
      <c r="Q42" s="1"/>
      <c r="R42" s="1"/>
    </row>
    <row r="43" spans="1:18" s="7" customFormat="1">
      <c r="A43" s="18"/>
      <c r="B43" s="18"/>
      <c r="C43" s="18"/>
      <c r="D43" s="18"/>
      <c r="E43" s="18"/>
      <c r="F43" s="18"/>
      <c r="G43" s="18"/>
      <c r="H43" s="18"/>
      <c r="I43" s="18"/>
      <c r="J43" s="18"/>
      <c r="K43" s="1"/>
      <c r="L43" s="1"/>
      <c r="M43" s="1"/>
      <c r="N43" s="1"/>
      <c r="O43" s="1"/>
      <c r="P43" s="1"/>
      <c r="Q43" s="1"/>
      <c r="R43" s="1"/>
    </row>
    <row r="44" spans="1:18" s="7" customFormat="1">
      <c r="A44" s="18"/>
      <c r="B44" s="18"/>
      <c r="C44" s="18"/>
      <c r="D44" s="18"/>
      <c r="E44" s="18"/>
      <c r="F44" s="18"/>
      <c r="G44" s="18"/>
      <c r="H44" s="18"/>
      <c r="I44" s="18"/>
      <c r="J44" s="18"/>
      <c r="K44" s="1"/>
      <c r="L44" s="1"/>
      <c r="M44" s="1"/>
      <c r="N44" s="1"/>
      <c r="O44" s="1"/>
      <c r="P44" s="1"/>
      <c r="Q44" s="1"/>
      <c r="R44" s="1"/>
    </row>
    <row r="45" spans="1:18" s="7" customFormat="1">
      <c r="A45" s="18"/>
      <c r="B45" s="18"/>
      <c r="C45" s="18"/>
      <c r="D45" s="18"/>
      <c r="E45" s="18"/>
      <c r="F45" s="18"/>
      <c r="G45" s="18"/>
      <c r="H45" s="18"/>
      <c r="I45" s="18"/>
      <c r="J45" s="18"/>
      <c r="K45" s="1"/>
      <c r="L45" s="1"/>
      <c r="M45" s="1"/>
      <c r="N45" s="1"/>
      <c r="O45" s="1"/>
      <c r="P45" s="1"/>
      <c r="Q45" s="1"/>
      <c r="R45" s="1"/>
    </row>
  </sheetData>
  <mergeCells count="3">
    <mergeCell ref="B7:D7"/>
    <mergeCell ref="E7:H7"/>
    <mergeCell ref="A27:D27"/>
  </mergeCells>
  <printOptions horizontalCentered="1"/>
  <pageMargins left="0.25" right="0.25" top="0.5" bottom="0.5" header="0" footer="0.25"/>
  <pageSetup paperSize="9" scale="9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rightToLeft="1" view="pageBreakPreview" topLeftCell="A4" zoomScaleNormal="100" zoomScaleSheetLayoutView="100" workbookViewId="0">
      <selection activeCell="L8" sqref="L8"/>
    </sheetView>
  </sheetViews>
  <sheetFormatPr defaultRowHeight="18.75"/>
  <cols>
    <col min="1" max="1" width="13.5703125" style="18" customWidth="1"/>
    <col min="2" max="5" width="8.42578125" style="290" customWidth="1"/>
    <col min="6" max="8" width="8.42578125" style="144" customWidth="1"/>
    <col min="9" max="12" width="8.42578125" style="290" customWidth="1"/>
    <col min="13" max="18" width="8.42578125" style="144" customWidth="1"/>
    <col min="19" max="19" width="13.7109375" style="18" customWidth="1"/>
    <col min="20" max="20" width="9.140625" style="18"/>
    <col min="21" max="256" width="9.140625" style="2"/>
    <col min="257" max="257" width="13.5703125" style="2" customWidth="1"/>
    <col min="258" max="258" width="7.42578125" style="2" customWidth="1"/>
    <col min="259" max="259" width="8.28515625" style="2" customWidth="1"/>
    <col min="260" max="271" width="7.42578125" style="2" customWidth="1"/>
    <col min="272" max="272" width="7.28515625" style="2" customWidth="1"/>
    <col min="273" max="273" width="8.7109375" style="2" customWidth="1"/>
    <col min="274" max="274" width="7.28515625" style="2" customWidth="1"/>
    <col min="275" max="275" width="13.7109375" style="2" customWidth="1"/>
    <col min="276" max="512" width="9.140625" style="2"/>
    <col min="513" max="513" width="13.5703125" style="2" customWidth="1"/>
    <col min="514" max="514" width="7.42578125" style="2" customWidth="1"/>
    <col min="515" max="515" width="8.28515625" style="2" customWidth="1"/>
    <col min="516" max="527" width="7.42578125" style="2" customWidth="1"/>
    <col min="528" max="528" width="7.28515625" style="2" customWidth="1"/>
    <col min="529" max="529" width="8.7109375" style="2" customWidth="1"/>
    <col min="530" max="530" width="7.28515625" style="2" customWidth="1"/>
    <col min="531" max="531" width="13.7109375" style="2" customWidth="1"/>
    <col min="532" max="768" width="9.140625" style="2"/>
    <col min="769" max="769" width="13.5703125" style="2" customWidth="1"/>
    <col min="770" max="770" width="7.42578125" style="2" customWidth="1"/>
    <col min="771" max="771" width="8.28515625" style="2" customWidth="1"/>
    <col min="772" max="783" width="7.42578125" style="2" customWidth="1"/>
    <col min="784" max="784" width="7.28515625" style="2" customWidth="1"/>
    <col min="785" max="785" width="8.7109375" style="2" customWidth="1"/>
    <col min="786" max="786" width="7.28515625" style="2" customWidth="1"/>
    <col min="787" max="787" width="13.7109375" style="2" customWidth="1"/>
    <col min="788" max="1024" width="9.140625" style="2"/>
    <col min="1025" max="1025" width="13.5703125" style="2" customWidth="1"/>
    <col min="1026" max="1026" width="7.42578125" style="2" customWidth="1"/>
    <col min="1027" max="1027" width="8.28515625" style="2" customWidth="1"/>
    <col min="1028" max="1039" width="7.42578125" style="2" customWidth="1"/>
    <col min="1040" max="1040" width="7.28515625" style="2" customWidth="1"/>
    <col min="1041" max="1041" width="8.7109375" style="2" customWidth="1"/>
    <col min="1042" max="1042" width="7.28515625" style="2" customWidth="1"/>
    <col min="1043" max="1043" width="13.7109375" style="2" customWidth="1"/>
    <col min="1044" max="1280" width="9.140625" style="2"/>
    <col min="1281" max="1281" width="13.5703125" style="2" customWidth="1"/>
    <col min="1282" max="1282" width="7.42578125" style="2" customWidth="1"/>
    <col min="1283" max="1283" width="8.28515625" style="2" customWidth="1"/>
    <col min="1284" max="1295" width="7.42578125" style="2" customWidth="1"/>
    <col min="1296" max="1296" width="7.28515625" style="2" customWidth="1"/>
    <col min="1297" max="1297" width="8.7109375" style="2" customWidth="1"/>
    <col min="1298" max="1298" width="7.28515625" style="2" customWidth="1"/>
    <col min="1299" max="1299" width="13.7109375" style="2" customWidth="1"/>
    <col min="1300" max="1536" width="9.140625" style="2"/>
    <col min="1537" max="1537" width="13.5703125" style="2" customWidth="1"/>
    <col min="1538" max="1538" width="7.42578125" style="2" customWidth="1"/>
    <col min="1539" max="1539" width="8.28515625" style="2" customWidth="1"/>
    <col min="1540" max="1551" width="7.42578125" style="2" customWidth="1"/>
    <col min="1552" max="1552" width="7.28515625" style="2" customWidth="1"/>
    <col min="1553" max="1553" width="8.7109375" style="2" customWidth="1"/>
    <col min="1554" max="1554" width="7.28515625" style="2" customWidth="1"/>
    <col min="1555" max="1555" width="13.7109375" style="2" customWidth="1"/>
    <col min="1556" max="1792" width="9.140625" style="2"/>
    <col min="1793" max="1793" width="13.5703125" style="2" customWidth="1"/>
    <col min="1794" max="1794" width="7.42578125" style="2" customWidth="1"/>
    <col min="1795" max="1795" width="8.28515625" style="2" customWidth="1"/>
    <col min="1796" max="1807" width="7.42578125" style="2" customWidth="1"/>
    <col min="1808" max="1808" width="7.28515625" style="2" customWidth="1"/>
    <col min="1809" max="1809" width="8.7109375" style="2" customWidth="1"/>
    <col min="1810" max="1810" width="7.28515625" style="2" customWidth="1"/>
    <col min="1811" max="1811" width="13.7109375" style="2" customWidth="1"/>
    <col min="1812" max="2048" width="9.140625" style="2"/>
    <col min="2049" max="2049" width="13.5703125" style="2" customWidth="1"/>
    <col min="2050" max="2050" width="7.42578125" style="2" customWidth="1"/>
    <col min="2051" max="2051" width="8.28515625" style="2" customWidth="1"/>
    <col min="2052" max="2063" width="7.42578125" style="2" customWidth="1"/>
    <col min="2064" max="2064" width="7.28515625" style="2" customWidth="1"/>
    <col min="2065" max="2065" width="8.7109375" style="2" customWidth="1"/>
    <col min="2066" max="2066" width="7.28515625" style="2" customWidth="1"/>
    <col min="2067" max="2067" width="13.7109375" style="2" customWidth="1"/>
    <col min="2068" max="2304" width="9.140625" style="2"/>
    <col min="2305" max="2305" width="13.5703125" style="2" customWidth="1"/>
    <col min="2306" max="2306" width="7.42578125" style="2" customWidth="1"/>
    <col min="2307" max="2307" width="8.28515625" style="2" customWidth="1"/>
    <col min="2308" max="2319" width="7.42578125" style="2" customWidth="1"/>
    <col min="2320" max="2320" width="7.28515625" style="2" customWidth="1"/>
    <col min="2321" max="2321" width="8.7109375" style="2" customWidth="1"/>
    <col min="2322" max="2322" width="7.28515625" style="2" customWidth="1"/>
    <col min="2323" max="2323" width="13.7109375" style="2" customWidth="1"/>
    <col min="2324" max="2560" width="9.140625" style="2"/>
    <col min="2561" max="2561" width="13.5703125" style="2" customWidth="1"/>
    <col min="2562" max="2562" width="7.42578125" style="2" customWidth="1"/>
    <col min="2563" max="2563" width="8.28515625" style="2" customWidth="1"/>
    <col min="2564" max="2575" width="7.42578125" style="2" customWidth="1"/>
    <col min="2576" max="2576" width="7.28515625" style="2" customWidth="1"/>
    <col min="2577" max="2577" width="8.7109375" style="2" customWidth="1"/>
    <col min="2578" max="2578" width="7.28515625" style="2" customWidth="1"/>
    <col min="2579" max="2579" width="13.7109375" style="2" customWidth="1"/>
    <col min="2580" max="2816" width="9.140625" style="2"/>
    <col min="2817" max="2817" width="13.5703125" style="2" customWidth="1"/>
    <col min="2818" max="2818" width="7.42578125" style="2" customWidth="1"/>
    <col min="2819" max="2819" width="8.28515625" style="2" customWidth="1"/>
    <col min="2820" max="2831" width="7.42578125" style="2" customWidth="1"/>
    <col min="2832" max="2832" width="7.28515625" style="2" customWidth="1"/>
    <col min="2833" max="2833" width="8.7109375" style="2" customWidth="1"/>
    <col min="2834" max="2834" width="7.28515625" style="2" customWidth="1"/>
    <col min="2835" max="2835" width="13.7109375" style="2" customWidth="1"/>
    <col min="2836" max="3072" width="9.140625" style="2"/>
    <col min="3073" max="3073" width="13.5703125" style="2" customWidth="1"/>
    <col min="3074" max="3074" width="7.42578125" style="2" customWidth="1"/>
    <col min="3075" max="3075" width="8.28515625" style="2" customWidth="1"/>
    <col min="3076" max="3087" width="7.42578125" style="2" customWidth="1"/>
    <col min="3088" max="3088" width="7.28515625" style="2" customWidth="1"/>
    <col min="3089" max="3089" width="8.7109375" style="2" customWidth="1"/>
    <col min="3090" max="3090" width="7.28515625" style="2" customWidth="1"/>
    <col min="3091" max="3091" width="13.7109375" style="2" customWidth="1"/>
    <col min="3092" max="3328" width="9.140625" style="2"/>
    <col min="3329" max="3329" width="13.5703125" style="2" customWidth="1"/>
    <col min="3330" max="3330" width="7.42578125" style="2" customWidth="1"/>
    <col min="3331" max="3331" width="8.28515625" style="2" customWidth="1"/>
    <col min="3332" max="3343" width="7.42578125" style="2" customWidth="1"/>
    <col min="3344" max="3344" width="7.28515625" style="2" customWidth="1"/>
    <col min="3345" max="3345" width="8.7109375" style="2" customWidth="1"/>
    <col min="3346" max="3346" width="7.28515625" style="2" customWidth="1"/>
    <col min="3347" max="3347" width="13.7109375" style="2" customWidth="1"/>
    <col min="3348" max="3584" width="9.140625" style="2"/>
    <col min="3585" max="3585" width="13.5703125" style="2" customWidth="1"/>
    <col min="3586" max="3586" width="7.42578125" style="2" customWidth="1"/>
    <col min="3587" max="3587" width="8.28515625" style="2" customWidth="1"/>
    <col min="3588" max="3599" width="7.42578125" style="2" customWidth="1"/>
    <col min="3600" max="3600" width="7.28515625" style="2" customWidth="1"/>
    <col min="3601" max="3601" width="8.7109375" style="2" customWidth="1"/>
    <col min="3602" max="3602" width="7.28515625" style="2" customWidth="1"/>
    <col min="3603" max="3603" width="13.7109375" style="2" customWidth="1"/>
    <col min="3604" max="3840" width="9.140625" style="2"/>
    <col min="3841" max="3841" width="13.5703125" style="2" customWidth="1"/>
    <col min="3842" max="3842" width="7.42578125" style="2" customWidth="1"/>
    <col min="3843" max="3843" width="8.28515625" style="2" customWidth="1"/>
    <col min="3844" max="3855" width="7.42578125" style="2" customWidth="1"/>
    <col min="3856" max="3856" width="7.28515625" style="2" customWidth="1"/>
    <col min="3857" max="3857" width="8.7109375" style="2" customWidth="1"/>
    <col min="3858" max="3858" width="7.28515625" style="2" customWidth="1"/>
    <col min="3859" max="3859" width="13.7109375" style="2" customWidth="1"/>
    <col min="3860" max="4096" width="9.140625" style="2"/>
    <col min="4097" max="4097" width="13.5703125" style="2" customWidth="1"/>
    <col min="4098" max="4098" width="7.42578125" style="2" customWidth="1"/>
    <col min="4099" max="4099" width="8.28515625" style="2" customWidth="1"/>
    <col min="4100" max="4111" width="7.42578125" style="2" customWidth="1"/>
    <col min="4112" max="4112" width="7.28515625" style="2" customWidth="1"/>
    <col min="4113" max="4113" width="8.7109375" style="2" customWidth="1"/>
    <col min="4114" max="4114" width="7.28515625" style="2" customWidth="1"/>
    <col min="4115" max="4115" width="13.7109375" style="2" customWidth="1"/>
    <col min="4116" max="4352" width="9.140625" style="2"/>
    <col min="4353" max="4353" width="13.5703125" style="2" customWidth="1"/>
    <col min="4354" max="4354" width="7.42578125" style="2" customWidth="1"/>
    <col min="4355" max="4355" width="8.28515625" style="2" customWidth="1"/>
    <col min="4356" max="4367" width="7.42578125" style="2" customWidth="1"/>
    <col min="4368" max="4368" width="7.28515625" style="2" customWidth="1"/>
    <col min="4369" max="4369" width="8.7109375" style="2" customWidth="1"/>
    <col min="4370" max="4370" width="7.28515625" style="2" customWidth="1"/>
    <col min="4371" max="4371" width="13.7109375" style="2" customWidth="1"/>
    <col min="4372" max="4608" width="9.140625" style="2"/>
    <col min="4609" max="4609" width="13.5703125" style="2" customWidth="1"/>
    <col min="4610" max="4610" width="7.42578125" style="2" customWidth="1"/>
    <col min="4611" max="4611" width="8.28515625" style="2" customWidth="1"/>
    <col min="4612" max="4623" width="7.42578125" style="2" customWidth="1"/>
    <col min="4624" max="4624" width="7.28515625" style="2" customWidth="1"/>
    <col min="4625" max="4625" width="8.7109375" style="2" customWidth="1"/>
    <col min="4626" max="4626" width="7.28515625" style="2" customWidth="1"/>
    <col min="4627" max="4627" width="13.7109375" style="2" customWidth="1"/>
    <col min="4628" max="4864" width="9.140625" style="2"/>
    <col min="4865" max="4865" width="13.5703125" style="2" customWidth="1"/>
    <col min="4866" max="4866" width="7.42578125" style="2" customWidth="1"/>
    <col min="4867" max="4867" width="8.28515625" style="2" customWidth="1"/>
    <col min="4868" max="4879" width="7.42578125" style="2" customWidth="1"/>
    <col min="4880" max="4880" width="7.28515625" style="2" customWidth="1"/>
    <col min="4881" max="4881" width="8.7109375" style="2" customWidth="1"/>
    <col min="4882" max="4882" width="7.28515625" style="2" customWidth="1"/>
    <col min="4883" max="4883" width="13.7109375" style="2" customWidth="1"/>
    <col min="4884" max="5120" width="9.140625" style="2"/>
    <col min="5121" max="5121" width="13.5703125" style="2" customWidth="1"/>
    <col min="5122" max="5122" width="7.42578125" style="2" customWidth="1"/>
    <col min="5123" max="5123" width="8.28515625" style="2" customWidth="1"/>
    <col min="5124" max="5135" width="7.42578125" style="2" customWidth="1"/>
    <col min="5136" max="5136" width="7.28515625" style="2" customWidth="1"/>
    <col min="5137" max="5137" width="8.7109375" style="2" customWidth="1"/>
    <col min="5138" max="5138" width="7.28515625" style="2" customWidth="1"/>
    <col min="5139" max="5139" width="13.7109375" style="2" customWidth="1"/>
    <col min="5140" max="5376" width="9.140625" style="2"/>
    <col min="5377" max="5377" width="13.5703125" style="2" customWidth="1"/>
    <col min="5378" max="5378" width="7.42578125" style="2" customWidth="1"/>
    <col min="5379" max="5379" width="8.28515625" style="2" customWidth="1"/>
    <col min="5380" max="5391" width="7.42578125" style="2" customWidth="1"/>
    <col min="5392" max="5392" width="7.28515625" style="2" customWidth="1"/>
    <col min="5393" max="5393" width="8.7109375" style="2" customWidth="1"/>
    <col min="5394" max="5394" width="7.28515625" style="2" customWidth="1"/>
    <col min="5395" max="5395" width="13.7109375" style="2" customWidth="1"/>
    <col min="5396" max="5632" width="9.140625" style="2"/>
    <col min="5633" max="5633" width="13.5703125" style="2" customWidth="1"/>
    <col min="5634" max="5634" width="7.42578125" style="2" customWidth="1"/>
    <col min="5635" max="5635" width="8.28515625" style="2" customWidth="1"/>
    <col min="5636" max="5647" width="7.42578125" style="2" customWidth="1"/>
    <col min="5648" max="5648" width="7.28515625" style="2" customWidth="1"/>
    <col min="5649" max="5649" width="8.7109375" style="2" customWidth="1"/>
    <col min="5650" max="5650" width="7.28515625" style="2" customWidth="1"/>
    <col min="5651" max="5651" width="13.7109375" style="2" customWidth="1"/>
    <col min="5652" max="5888" width="9.140625" style="2"/>
    <col min="5889" max="5889" width="13.5703125" style="2" customWidth="1"/>
    <col min="5890" max="5890" width="7.42578125" style="2" customWidth="1"/>
    <col min="5891" max="5891" width="8.28515625" style="2" customWidth="1"/>
    <col min="5892" max="5903" width="7.42578125" style="2" customWidth="1"/>
    <col min="5904" max="5904" width="7.28515625" style="2" customWidth="1"/>
    <col min="5905" max="5905" width="8.7109375" style="2" customWidth="1"/>
    <col min="5906" max="5906" width="7.28515625" style="2" customWidth="1"/>
    <col min="5907" max="5907" width="13.7109375" style="2" customWidth="1"/>
    <col min="5908" max="6144" width="9.140625" style="2"/>
    <col min="6145" max="6145" width="13.5703125" style="2" customWidth="1"/>
    <col min="6146" max="6146" width="7.42578125" style="2" customWidth="1"/>
    <col min="6147" max="6147" width="8.28515625" style="2" customWidth="1"/>
    <col min="6148" max="6159" width="7.42578125" style="2" customWidth="1"/>
    <col min="6160" max="6160" width="7.28515625" style="2" customWidth="1"/>
    <col min="6161" max="6161" width="8.7109375" style="2" customWidth="1"/>
    <col min="6162" max="6162" width="7.28515625" style="2" customWidth="1"/>
    <col min="6163" max="6163" width="13.7109375" style="2" customWidth="1"/>
    <col min="6164" max="6400" width="9.140625" style="2"/>
    <col min="6401" max="6401" width="13.5703125" style="2" customWidth="1"/>
    <col min="6402" max="6402" width="7.42578125" style="2" customWidth="1"/>
    <col min="6403" max="6403" width="8.28515625" style="2" customWidth="1"/>
    <col min="6404" max="6415" width="7.42578125" style="2" customWidth="1"/>
    <col min="6416" max="6416" width="7.28515625" style="2" customWidth="1"/>
    <col min="6417" max="6417" width="8.7109375" style="2" customWidth="1"/>
    <col min="6418" max="6418" width="7.28515625" style="2" customWidth="1"/>
    <col min="6419" max="6419" width="13.7109375" style="2" customWidth="1"/>
    <col min="6420" max="6656" width="9.140625" style="2"/>
    <col min="6657" max="6657" width="13.5703125" style="2" customWidth="1"/>
    <col min="6658" max="6658" width="7.42578125" style="2" customWidth="1"/>
    <col min="6659" max="6659" width="8.28515625" style="2" customWidth="1"/>
    <col min="6660" max="6671" width="7.42578125" style="2" customWidth="1"/>
    <col min="6672" max="6672" width="7.28515625" style="2" customWidth="1"/>
    <col min="6673" max="6673" width="8.7109375" style="2" customWidth="1"/>
    <col min="6674" max="6674" width="7.28515625" style="2" customWidth="1"/>
    <col min="6675" max="6675" width="13.7109375" style="2" customWidth="1"/>
    <col min="6676" max="6912" width="9.140625" style="2"/>
    <col min="6913" max="6913" width="13.5703125" style="2" customWidth="1"/>
    <col min="6914" max="6914" width="7.42578125" style="2" customWidth="1"/>
    <col min="6915" max="6915" width="8.28515625" style="2" customWidth="1"/>
    <col min="6916" max="6927" width="7.42578125" style="2" customWidth="1"/>
    <col min="6928" max="6928" width="7.28515625" style="2" customWidth="1"/>
    <col min="6929" max="6929" width="8.7109375" style="2" customWidth="1"/>
    <col min="6930" max="6930" width="7.28515625" style="2" customWidth="1"/>
    <col min="6931" max="6931" width="13.7109375" style="2" customWidth="1"/>
    <col min="6932" max="7168" width="9.140625" style="2"/>
    <col min="7169" max="7169" width="13.5703125" style="2" customWidth="1"/>
    <col min="7170" max="7170" width="7.42578125" style="2" customWidth="1"/>
    <col min="7171" max="7171" width="8.28515625" style="2" customWidth="1"/>
    <col min="7172" max="7183" width="7.42578125" style="2" customWidth="1"/>
    <col min="7184" max="7184" width="7.28515625" style="2" customWidth="1"/>
    <col min="7185" max="7185" width="8.7109375" style="2" customWidth="1"/>
    <col min="7186" max="7186" width="7.28515625" style="2" customWidth="1"/>
    <col min="7187" max="7187" width="13.7109375" style="2" customWidth="1"/>
    <col min="7188" max="7424" width="9.140625" style="2"/>
    <col min="7425" max="7425" width="13.5703125" style="2" customWidth="1"/>
    <col min="7426" max="7426" width="7.42578125" style="2" customWidth="1"/>
    <col min="7427" max="7427" width="8.28515625" style="2" customWidth="1"/>
    <col min="7428" max="7439" width="7.42578125" style="2" customWidth="1"/>
    <col min="7440" max="7440" width="7.28515625" style="2" customWidth="1"/>
    <col min="7441" max="7441" width="8.7109375" style="2" customWidth="1"/>
    <col min="7442" max="7442" width="7.28515625" style="2" customWidth="1"/>
    <col min="7443" max="7443" width="13.7109375" style="2" customWidth="1"/>
    <col min="7444" max="7680" width="9.140625" style="2"/>
    <col min="7681" max="7681" width="13.5703125" style="2" customWidth="1"/>
    <col min="7682" max="7682" width="7.42578125" style="2" customWidth="1"/>
    <col min="7683" max="7683" width="8.28515625" style="2" customWidth="1"/>
    <col min="7684" max="7695" width="7.42578125" style="2" customWidth="1"/>
    <col min="7696" max="7696" width="7.28515625" style="2" customWidth="1"/>
    <col min="7697" max="7697" width="8.7109375" style="2" customWidth="1"/>
    <col min="7698" max="7698" width="7.28515625" style="2" customWidth="1"/>
    <col min="7699" max="7699" width="13.7109375" style="2" customWidth="1"/>
    <col min="7700" max="7936" width="9.140625" style="2"/>
    <col min="7937" max="7937" width="13.5703125" style="2" customWidth="1"/>
    <col min="7938" max="7938" width="7.42578125" style="2" customWidth="1"/>
    <col min="7939" max="7939" width="8.28515625" style="2" customWidth="1"/>
    <col min="7940" max="7951" width="7.42578125" style="2" customWidth="1"/>
    <col min="7952" max="7952" width="7.28515625" style="2" customWidth="1"/>
    <col min="7953" max="7953" width="8.7109375" style="2" customWidth="1"/>
    <col min="7954" max="7954" width="7.28515625" style="2" customWidth="1"/>
    <col min="7955" max="7955" width="13.7109375" style="2" customWidth="1"/>
    <col min="7956" max="8192" width="9.140625" style="2"/>
    <col min="8193" max="8193" width="13.5703125" style="2" customWidth="1"/>
    <col min="8194" max="8194" width="7.42578125" style="2" customWidth="1"/>
    <col min="8195" max="8195" width="8.28515625" style="2" customWidth="1"/>
    <col min="8196" max="8207" width="7.42578125" style="2" customWidth="1"/>
    <col min="8208" max="8208" width="7.28515625" style="2" customWidth="1"/>
    <col min="8209" max="8209" width="8.7109375" style="2" customWidth="1"/>
    <col min="8210" max="8210" width="7.28515625" style="2" customWidth="1"/>
    <col min="8211" max="8211" width="13.7109375" style="2" customWidth="1"/>
    <col min="8212" max="8448" width="9.140625" style="2"/>
    <col min="8449" max="8449" width="13.5703125" style="2" customWidth="1"/>
    <col min="8450" max="8450" width="7.42578125" style="2" customWidth="1"/>
    <col min="8451" max="8451" width="8.28515625" style="2" customWidth="1"/>
    <col min="8452" max="8463" width="7.42578125" style="2" customWidth="1"/>
    <col min="8464" max="8464" width="7.28515625" style="2" customWidth="1"/>
    <col min="8465" max="8465" width="8.7109375" style="2" customWidth="1"/>
    <col min="8466" max="8466" width="7.28515625" style="2" customWidth="1"/>
    <col min="8467" max="8467" width="13.7109375" style="2" customWidth="1"/>
    <col min="8468" max="8704" width="9.140625" style="2"/>
    <col min="8705" max="8705" width="13.5703125" style="2" customWidth="1"/>
    <col min="8706" max="8706" width="7.42578125" style="2" customWidth="1"/>
    <col min="8707" max="8707" width="8.28515625" style="2" customWidth="1"/>
    <col min="8708" max="8719" width="7.42578125" style="2" customWidth="1"/>
    <col min="8720" max="8720" width="7.28515625" style="2" customWidth="1"/>
    <col min="8721" max="8721" width="8.7109375" style="2" customWidth="1"/>
    <col min="8722" max="8722" width="7.28515625" style="2" customWidth="1"/>
    <col min="8723" max="8723" width="13.7109375" style="2" customWidth="1"/>
    <col min="8724" max="8960" width="9.140625" style="2"/>
    <col min="8961" max="8961" width="13.5703125" style="2" customWidth="1"/>
    <col min="8962" max="8962" width="7.42578125" style="2" customWidth="1"/>
    <col min="8963" max="8963" width="8.28515625" style="2" customWidth="1"/>
    <col min="8964" max="8975" width="7.42578125" style="2" customWidth="1"/>
    <col min="8976" max="8976" width="7.28515625" style="2" customWidth="1"/>
    <col min="8977" max="8977" width="8.7109375" style="2" customWidth="1"/>
    <col min="8978" max="8978" width="7.28515625" style="2" customWidth="1"/>
    <col min="8979" max="8979" width="13.7109375" style="2" customWidth="1"/>
    <col min="8980" max="9216" width="9.140625" style="2"/>
    <col min="9217" max="9217" width="13.5703125" style="2" customWidth="1"/>
    <col min="9218" max="9218" width="7.42578125" style="2" customWidth="1"/>
    <col min="9219" max="9219" width="8.28515625" style="2" customWidth="1"/>
    <col min="9220" max="9231" width="7.42578125" style="2" customWidth="1"/>
    <col min="9232" max="9232" width="7.28515625" style="2" customWidth="1"/>
    <col min="9233" max="9233" width="8.7109375" style="2" customWidth="1"/>
    <col min="9234" max="9234" width="7.28515625" style="2" customWidth="1"/>
    <col min="9235" max="9235" width="13.7109375" style="2" customWidth="1"/>
    <col min="9236" max="9472" width="9.140625" style="2"/>
    <col min="9473" max="9473" width="13.5703125" style="2" customWidth="1"/>
    <col min="9474" max="9474" width="7.42578125" style="2" customWidth="1"/>
    <col min="9475" max="9475" width="8.28515625" style="2" customWidth="1"/>
    <col min="9476" max="9487" width="7.42578125" style="2" customWidth="1"/>
    <col min="9488" max="9488" width="7.28515625" style="2" customWidth="1"/>
    <col min="9489" max="9489" width="8.7109375" style="2" customWidth="1"/>
    <col min="9490" max="9490" width="7.28515625" style="2" customWidth="1"/>
    <col min="9491" max="9491" width="13.7109375" style="2" customWidth="1"/>
    <col min="9492" max="9728" width="9.140625" style="2"/>
    <col min="9729" max="9729" width="13.5703125" style="2" customWidth="1"/>
    <col min="9730" max="9730" width="7.42578125" style="2" customWidth="1"/>
    <col min="9731" max="9731" width="8.28515625" style="2" customWidth="1"/>
    <col min="9732" max="9743" width="7.42578125" style="2" customWidth="1"/>
    <col min="9744" max="9744" width="7.28515625" style="2" customWidth="1"/>
    <col min="9745" max="9745" width="8.7109375" style="2" customWidth="1"/>
    <col min="9746" max="9746" width="7.28515625" style="2" customWidth="1"/>
    <col min="9747" max="9747" width="13.7109375" style="2" customWidth="1"/>
    <col min="9748" max="9984" width="9.140625" style="2"/>
    <col min="9985" max="9985" width="13.5703125" style="2" customWidth="1"/>
    <col min="9986" max="9986" width="7.42578125" style="2" customWidth="1"/>
    <col min="9987" max="9987" width="8.28515625" style="2" customWidth="1"/>
    <col min="9988" max="9999" width="7.42578125" style="2" customWidth="1"/>
    <col min="10000" max="10000" width="7.28515625" style="2" customWidth="1"/>
    <col min="10001" max="10001" width="8.7109375" style="2" customWidth="1"/>
    <col min="10002" max="10002" width="7.28515625" style="2" customWidth="1"/>
    <col min="10003" max="10003" width="13.7109375" style="2" customWidth="1"/>
    <col min="10004" max="10240" width="9.140625" style="2"/>
    <col min="10241" max="10241" width="13.5703125" style="2" customWidth="1"/>
    <col min="10242" max="10242" width="7.42578125" style="2" customWidth="1"/>
    <col min="10243" max="10243" width="8.28515625" style="2" customWidth="1"/>
    <col min="10244" max="10255" width="7.42578125" style="2" customWidth="1"/>
    <col min="10256" max="10256" width="7.28515625" style="2" customWidth="1"/>
    <col min="10257" max="10257" width="8.7109375" style="2" customWidth="1"/>
    <col min="10258" max="10258" width="7.28515625" style="2" customWidth="1"/>
    <col min="10259" max="10259" width="13.7109375" style="2" customWidth="1"/>
    <col min="10260" max="10496" width="9.140625" style="2"/>
    <col min="10497" max="10497" width="13.5703125" style="2" customWidth="1"/>
    <col min="10498" max="10498" width="7.42578125" style="2" customWidth="1"/>
    <col min="10499" max="10499" width="8.28515625" style="2" customWidth="1"/>
    <col min="10500" max="10511" width="7.42578125" style="2" customWidth="1"/>
    <col min="10512" max="10512" width="7.28515625" style="2" customWidth="1"/>
    <col min="10513" max="10513" width="8.7109375" style="2" customWidth="1"/>
    <col min="10514" max="10514" width="7.28515625" style="2" customWidth="1"/>
    <col min="10515" max="10515" width="13.7109375" style="2" customWidth="1"/>
    <col min="10516" max="10752" width="9.140625" style="2"/>
    <col min="10753" max="10753" width="13.5703125" style="2" customWidth="1"/>
    <col min="10754" max="10754" width="7.42578125" style="2" customWidth="1"/>
    <col min="10755" max="10755" width="8.28515625" style="2" customWidth="1"/>
    <col min="10756" max="10767" width="7.42578125" style="2" customWidth="1"/>
    <col min="10768" max="10768" width="7.28515625" style="2" customWidth="1"/>
    <col min="10769" max="10769" width="8.7109375" style="2" customWidth="1"/>
    <col min="10770" max="10770" width="7.28515625" style="2" customWidth="1"/>
    <col min="10771" max="10771" width="13.7109375" style="2" customWidth="1"/>
    <col min="10772" max="11008" width="9.140625" style="2"/>
    <col min="11009" max="11009" width="13.5703125" style="2" customWidth="1"/>
    <col min="11010" max="11010" width="7.42578125" style="2" customWidth="1"/>
    <col min="11011" max="11011" width="8.28515625" style="2" customWidth="1"/>
    <col min="11012" max="11023" width="7.42578125" style="2" customWidth="1"/>
    <col min="11024" max="11024" width="7.28515625" style="2" customWidth="1"/>
    <col min="11025" max="11025" width="8.7109375" style="2" customWidth="1"/>
    <col min="11026" max="11026" width="7.28515625" style="2" customWidth="1"/>
    <col min="11027" max="11027" width="13.7109375" style="2" customWidth="1"/>
    <col min="11028" max="11264" width="9.140625" style="2"/>
    <col min="11265" max="11265" width="13.5703125" style="2" customWidth="1"/>
    <col min="11266" max="11266" width="7.42578125" style="2" customWidth="1"/>
    <col min="11267" max="11267" width="8.28515625" style="2" customWidth="1"/>
    <col min="11268" max="11279" width="7.42578125" style="2" customWidth="1"/>
    <col min="11280" max="11280" width="7.28515625" style="2" customWidth="1"/>
    <col min="11281" max="11281" width="8.7109375" style="2" customWidth="1"/>
    <col min="11282" max="11282" width="7.28515625" style="2" customWidth="1"/>
    <col min="11283" max="11283" width="13.7109375" style="2" customWidth="1"/>
    <col min="11284" max="11520" width="9.140625" style="2"/>
    <col min="11521" max="11521" width="13.5703125" style="2" customWidth="1"/>
    <col min="11522" max="11522" width="7.42578125" style="2" customWidth="1"/>
    <col min="11523" max="11523" width="8.28515625" style="2" customWidth="1"/>
    <col min="11524" max="11535" width="7.42578125" style="2" customWidth="1"/>
    <col min="11536" max="11536" width="7.28515625" style="2" customWidth="1"/>
    <col min="11537" max="11537" width="8.7109375" style="2" customWidth="1"/>
    <col min="11538" max="11538" width="7.28515625" style="2" customWidth="1"/>
    <col min="11539" max="11539" width="13.7109375" style="2" customWidth="1"/>
    <col min="11540" max="11776" width="9.140625" style="2"/>
    <col min="11777" max="11777" width="13.5703125" style="2" customWidth="1"/>
    <col min="11778" max="11778" width="7.42578125" style="2" customWidth="1"/>
    <col min="11779" max="11779" width="8.28515625" style="2" customWidth="1"/>
    <col min="11780" max="11791" width="7.42578125" style="2" customWidth="1"/>
    <col min="11792" max="11792" width="7.28515625" style="2" customWidth="1"/>
    <col min="11793" max="11793" width="8.7109375" style="2" customWidth="1"/>
    <col min="11794" max="11794" width="7.28515625" style="2" customWidth="1"/>
    <col min="11795" max="11795" width="13.7109375" style="2" customWidth="1"/>
    <col min="11796" max="12032" width="9.140625" style="2"/>
    <col min="12033" max="12033" width="13.5703125" style="2" customWidth="1"/>
    <col min="12034" max="12034" width="7.42578125" style="2" customWidth="1"/>
    <col min="12035" max="12035" width="8.28515625" style="2" customWidth="1"/>
    <col min="12036" max="12047" width="7.42578125" style="2" customWidth="1"/>
    <col min="12048" max="12048" width="7.28515625" style="2" customWidth="1"/>
    <col min="12049" max="12049" width="8.7109375" style="2" customWidth="1"/>
    <col min="12050" max="12050" width="7.28515625" style="2" customWidth="1"/>
    <col min="12051" max="12051" width="13.7109375" style="2" customWidth="1"/>
    <col min="12052" max="12288" width="9.140625" style="2"/>
    <col min="12289" max="12289" width="13.5703125" style="2" customWidth="1"/>
    <col min="12290" max="12290" width="7.42578125" style="2" customWidth="1"/>
    <col min="12291" max="12291" width="8.28515625" style="2" customWidth="1"/>
    <col min="12292" max="12303" width="7.42578125" style="2" customWidth="1"/>
    <col min="12304" max="12304" width="7.28515625" style="2" customWidth="1"/>
    <col min="12305" max="12305" width="8.7109375" style="2" customWidth="1"/>
    <col min="12306" max="12306" width="7.28515625" style="2" customWidth="1"/>
    <col min="12307" max="12307" width="13.7109375" style="2" customWidth="1"/>
    <col min="12308" max="12544" width="9.140625" style="2"/>
    <col min="12545" max="12545" width="13.5703125" style="2" customWidth="1"/>
    <col min="12546" max="12546" width="7.42578125" style="2" customWidth="1"/>
    <col min="12547" max="12547" width="8.28515625" style="2" customWidth="1"/>
    <col min="12548" max="12559" width="7.42578125" style="2" customWidth="1"/>
    <col min="12560" max="12560" width="7.28515625" style="2" customWidth="1"/>
    <col min="12561" max="12561" width="8.7109375" style="2" customWidth="1"/>
    <col min="12562" max="12562" width="7.28515625" style="2" customWidth="1"/>
    <col min="12563" max="12563" width="13.7109375" style="2" customWidth="1"/>
    <col min="12564" max="12800" width="9.140625" style="2"/>
    <col min="12801" max="12801" width="13.5703125" style="2" customWidth="1"/>
    <col min="12802" max="12802" width="7.42578125" style="2" customWidth="1"/>
    <col min="12803" max="12803" width="8.28515625" style="2" customWidth="1"/>
    <col min="12804" max="12815" width="7.42578125" style="2" customWidth="1"/>
    <col min="12816" max="12816" width="7.28515625" style="2" customWidth="1"/>
    <col min="12817" max="12817" width="8.7109375" style="2" customWidth="1"/>
    <col min="12818" max="12818" width="7.28515625" style="2" customWidth="1"/>
    <col min="12819" max="12819" width="13.7109375" style="2" customWidth="1"/>
    <col min="12820" max="13056" width="9.140625" style="2"/>
    <col min="13057" max="13057" width="13.5703125" style="2" customWidth="1"/>
    <col min="13058" max="13058" width="7.42578125" style="2" customWidth="1"/>
    <col min="13059" max="13059" width="8.28515625" style="2" customWidth="1"/>
    <col min="13060" max="13071" width="7.42578125" style="2" customWidth="1"/>
    <col min="13072" max="13072" width="7.28515625" style="2" customWidth="1"/>
    <col min="13073" max="13073" width="8.7109375" style="2" customWidth="1"/>
    <col min="13074" max="13074" width="7.28515625" style="2" customWidth="1"/>
    <col min="13075" max="13075" width="13.7109375" style="2" customWidth="1"/>
    <col min="13076" max="13312" width="9.140625" style="2"/>
    <col min="13313" max="13313" width="13.5703125" style="2" customWidth="1"/>
    <col min="13314" max="13314" width="7.42578125" style="2" customWidth="1"/>
    <col min="13315" max="13315" width="8.28515625" style="2" customWidth="1"/>
    <col min="13316" max="13327" width="7.42578125" style="2" customWidth="1"/>
    <col min="13328" max="13328" width="7.28515625" style="2" customWidth="1"/>
    <col min="13329" max="13329" width="8.7109375" style="2" customWidth="1"/>
    <col min="13330" max="13330" width="7.28515625" style="2" customWidth="1"/>
    <col min="13331" max="13331" width="13.7109375" style="2" customWidth="1"/>
    <col min="13332" max="13568" width="9.140625" style="2"/>
    <col min="13569" max="13569" width="13.5703125" style="2" customWidth="1"/>
    <col min="13570" max="13570" width="7.42578125" style="2" customWidth="1"/>
    <col min="13571" max="13571" width="8.28515625" style="2" customWidth="1"/>
    <col min="13572" max="13583" width="7.42578125" style="2" customWidth="1"/>
    <col min="13584" max="13584" width="7.28515625" style="2" customWidth="1"/>
    <col min="13585" max="13585" width="8.7109375" style="2" customWidth="1"/>
    <col min="13586" max="13586" width="7.28515625" style="2" customWidth="1"/>
    <col min="13587" max="13587" width="13.7109375" style="2" customWidth="1"/>
    <col min="13588" max="13824" width="9.140625" style="2"/>
    <col min="13825" max="13825" width="13.5703125" style="2" customWidth="1"/>
    <col min="13826" max="13826" width="7.42578125" style="2" customWidth="1"/>
    <col min="13827" max="13827" width="8.28515625" style="2" customWidth="1"/>
    <col min="13828" max="13839" width="7.42578125" style="2" customWidth="1"/>
    <col min="13840" max="13840" width="7.28515625" style="2" customWidth="1"/>
    <col min="13841" max="13841" width="8.7109375" style="2" customWidth="1"/>
    <col min="13842" max="13842" width="7.28515625" style="2" customWidth="1"/>
    <col min="13843" max="13843" width="13.7109375" style="2" customWidth="1"/>
    <col min="13844" max="14080" width="9.140625" style="2"/>
    <col min="14081" max="14081" width="13.5703125" style="2" customWidth="1"/>
    <col min="14082" max="14082" width="7.42578125" style="2" customWidth="1"/>
    <col min="14083" max="14083" width="8.28515625" style="2" customWidth="1"/>
    <col min="14084" max="14095" width="7.42578125" style="2" customWidth="1"/>
    <col min="14096" max="14096" width="7.28515625" style="2" customWidth="1"/>
    <col min="14097" max="14097" width="8.7109375" style="2" customWidth="1"/>
    <col min="14098" max="14098" width="7.28515625" style="2" customWidth="1"/>
    <col min="14099" max="14099" width="13.7109375" style="2" customWidth="1"/>
    <col min="14100" max="14336" width="9.140625" style="2"/>
    <col min="14337" max="14337" width="13.5703125" style="2" customWidth="1"/>
    <col min="14338" max="14338" width="7.42578125" style="2" customWidth="1"/>
    <col min="14339" max="14339" width="8.28515625" style="2" customWidth="1"/>
    <col min="14340" max="14351" width="7.42578125" style="2" customWidth="1"/>
    <col min="14352" max="14352" width="7.28515625" style="2" customWidth="1"/>
    <col min="14353" max="14353" width="8.7109375" style="2" customWidth="1"/>
    <col min="14354" max="14354" width="7.28515625" style="2" customWidth="1"/>
    <col min="14355" max="14355" width="13.7109375" style="2" customWidth="1"/>
    <col min="14356" max="14592" width="9.140625" style="2"/>
    <col min="14593" max="14593" width="13.5703125" style="2" customWidth="1"/>
    <col min="14594" max="14594" width="7.42578125" style="2" customWidth="1"/>
    <col min="14595" max="14595" width="8.28515625" style="2" customWidth="1"/>
    <col min="14596" max="14607" width="7.42578125" style="2" customWidth="1"/>
    <col min="14608" max="14608" width="7.28515625" style="2" customWidth="1"/>
    <col min="14609" max="14609" width="8.7109375" style="2" customWidth="1"/>
    <col min="14610" max="14610" width="7.28515625" style="2" customWidth="1"/>
    <col min="14611" max="14611" width="13.7109375" style="2" customWidth="1"/>
    <col min="14612" max="14848" width="9.140625" style="2"/>
    <col min="14849" max="14849" width="13.5703125" style="2" customWidth="1"/>
    <col min="14850" max="14850" width="7.42578125" style="2" customWidth="1"/>
    <col min="14851" max="14851" width="8.28515625" style="2" customWidth="1"/>
    <col min="14852" max="14863" width="7.42578125" style="2" customWidth="1"/>
    <col min="14864" max="14864" width="7.28515625" style="2" customWidth="1"/>
    <col min="14865" max="14865" width="8.7109375" style="2" customWidth="1"/>
    <col min="14866" max="14866" width="7.28515625" style="2" customWidth="1"/>
    <col min="14867" max="14867" width="13.7109375" style="2" customWidth="1"/>
    <col min="14868" max="15104" width="9.140625" style="2"/>
    <col min="15105" max="15105" width="13.5703125" style="2" customWidth="1"/>
    <col min="15106" max="15106" width="7.42578125" style="2" customWidth="1"/>
    <col min="15107" max="15107" width="8.28515625" style="2" customWidth="1"/>
    <col min="15108" max="15119" width="7.42578125" style="2" customWidth="1"/>
    <col min="15120" max="15120" width="7.28515625" style="2" customWidth="1"/>
    <col min="15121" max="15121" width="8.7109375" style="2" customWidth="1"/>
    <col min="15122" max="15122" width="7.28515625" style="2" customWidth="1"/>
    <col min="15123" max="15123" width="13.7109375" style="2" customWidth="1"/>
    <col min="15124" max="15360" width="9.140625" style="2"/>
    <col min="15361" max="15361" width="13.5703125" style="2" customWidth="1"/>
    <col min="15362" max="15362" width="7.42578125" style="2" customWidth="1"/>
    <col min="15363" max="15363" width="8.28515625" style="2" customWidth="1"/>
    <col min="15364" max="15375" width="7.42578125" style="2" customWidth="1"/>
    <col min="15376" max="15376" width="7.28515625" style="2" customWidth="1"/>
    <col min="15377" max="15377" width="8.7109375" style="2" customWidth="1"/>
    <col min="15378" max="15378" width="7.28515625" style="2" customWidth="1"/>
    <col min="15379" max="15379" width="13.7109375" style="2" customWidth="1"/>
    <col min="15380" max="15616" width="9.140625" style="2"/>
    <col min="15617" max="15617" width="13.5703125" style="2" customWidth="1"/>
    <col min="15618" max="15618" width="7.42578125" style="2" customWidth="1"/>
    <col min="15619" max="15619" width="8.28515625" style="2" customWidth="1"/>
    <col min="15620" max="15631" width="7.42578125" style="2" customWidth="1"/>
    <col min="15632" max="15632" width="7.28515625" style="2" customWidth="1"/>
    <col min="15633" max="15633" width="8.7109375" style="2" customWidth="1"/>
    <col min="15634" max="15634" width="7.28515625" style="2" customWidth="1"/>
    <col min="15635" max="15635" width="13.7109375" style="2" customWidth="1"/>
    <col min="15636" max="15872" width="9.140625" style="2"/>
    <col min="15873" max="15873" width="13.5703125" style="2" customWidth="1"/>
    <col min="15874" max="15874" width="7.42578125" style="2" customWidth="1"/>
    <col min="15875" max="15875" width="8.28515625" style="2" customWidth="1"/>
    <col min="15876" max="15887" width="7.42578125" style="2" customWidth="1"/>
    <col min="15888" max="15888" width="7.28515625" style="2" customWidth="1"/>
    <col min="15889" max="15889" width="8.7109375" style="2" customWidth="1"/>
    <col min="15890" max="15890" width="7.28515625" style="2" customWidth="1"/>
    <col min="15891" max="15891" width="13.7109375" style="2" customWidth="1"/>
    <col min="15892" max="16128" width="9.140625" style="2"/>
    <col min="16129" max="16129" width="13.5703125" style="2" customWidth="1"/>
    <col min="16130" max="16130" width="7.42578125" style="2" customWidth="1"/>
    <col min="16131" max="16131" width="8.28515625" style="2" customWidth="1"/>
    <col min="16132" max="16143" width="7.42578125" style="2" customWidth="1"/>
    <col min="16144" max="16144" width="7.28515625" style="2" customWidth="1"/>
    <col min="16145" max="16145" width="8.7109375" style="2" customWidth="1"/>
    <col min="16146" max="16146" width="7.28515625" style="2" customWidth="1"/>
    <col min="16147" max="16147" width="13.7109375" style="2" customWidth="1"/>
    <col min="16148" max="16384" width="9.140625" style="2"/>
  </cols>
  <sheetData>
    <row r="1" spans="1:20" ht="69" customHeight="1"/>
    <row r="2" spans="1:20" s="32" customFormat="1" ht="24" customHeight="1">
      <c r="A2" s="632" t="s">
        <v>320</v>
      </c>
      <c r="B2" s="632"/>
      <c r="C2" s="632"/>
      <c r="D2" s="632"/>
      <c r="E2" s="632"/>
      <c r="F2" s="632"/>
      <c r="G2" s="632"/>
      <c r="H2" s="632"/>
      <c r="I2" s="632"/>
      <c r="J2" s="632"/>
      <c r="K2" s="632"/>
      <c r="L2" s="632"/>
      <c r="M2" s="632"/>
      <c r="N2" s="632"/>
      <c r="O2" s="632"/>
      <c r="P2" s="632"/>
      <c r="Q2" s="632"/>
      <c r="R2" s="632"/>
      <c r="S2" s="632"/>
      <c r="T2" s="291"/>
    </row>
    <row r="3" spans="1:20" s="33" customFormat="1" ht="24" customHeight="1">
      <c r="A3" s="632" t="s">
        <v>321</v>
      </c>
      <c r="B3" s="632"/>
      <c r="C3" s="632"/>
      <c r="D3" s="632"/>
      <c r="E3" s="632"/>
      <c r="F3" s="632"/>
      <c r="G3" s="632"/>
      <c r="H3" s="632"/>
      <c r="I3" s="632"/>
      <c r="J3" s="632"/>
      <c r="K3" s="632"/>
      <c r="L3" s="632"/>
      <c r="M3" s="632"/>
      <c r="N3" s="632"/>
      <c r="O3" s="632"/>
      <c r="P3" s="632"/>
      <c r="Q3" s="632"/>
      <c r="R3" s="632"/>
      <c r="S3" s="632"/>
      <c r="T3" s="291"/>
    </row>
    <row r="4" spans="1:20" s="33" customFormat="1" ht="24" customHeight="1">
      <c r="A4" s="632" t="s">
        <v>276</v>
      </c>
      <c r="B4" s="632"/>
      <c r="C4" s="632"/>
      <c r="D4" s="632"/>
      <c r="E4" s="632"/>
      <c r="F4" s="632"/>
      <c r="G4" s="632"/>
      <c r="H4" s="632"/>
      <c r="I4" s="632"/>
      <c r="J4" s="632"/>
      <c r="K4" s="632"/>
      <c r="L4" s="632"/>
      <c r="M4" s="632"/>
      <c r="N4" s="632"/>
      <c r="O4" s="632"/>
      <c r="P4" s="632"/>
      <c r="Q4" s="632"/>
      <c r="R4" s="632"/>
      <c r="S4" s="632"/>
      <c r="T4" s="291"/>
    </row>
    <row r="5" spans="1:20" s="7" customFormat="1" ht="0.75" customHeight="1">
      <c r="A5" s="18"/>
      <c r="B5" s="290"/>
      <c r="C5" s="290"/>
      <c r="D5" s="290"/>
      <c r="E5" s="290"/>
      <c r="F5" s="144"/>
      <c r="G5" s="144"/>
      <c r="H5" s="144"/>
      <c r="I5" s="290"/>
      <c r="J5" s="290"/>
      <c r="K5" s="290"/>
      <c r="L5" s="290"/>
      <c r="M5" s="144"/>
      <c r="N5" s="144"/>
      <c r="O5" s="144"/>
      <c r="P5" s="144"/>
      <c r="Q5" s="144"/>
      <c r="R5" s="144"/>
      <c r="S5" s="292"/>
      <c r="T5" s="18"/>
    </row>
    <row r="6" spans="1:20" s="7" customFormat="1" ht="18.75" customHeight="1">
      <c r="A6" s="19" t="s">
        <v>184</v>
      </c>
      <c r="B6" s="290"/>
      <c r="C6" s="290"/>
      <c r="D6" s="290"/>
      <c r="E6" s="290"/>
      <c r="F6" s="144"/>
      <c r="G6" s="144"/>
      <c r="H6" s="144"/>
      <c r="I6" s="290"/>
      <c r="J6" s="290"/>
      <c r="K6" s="290"/>
      <c r="L6" s="290"/>
      <c r="M6" s="144"/>
      <c r="N6" s="144"/>
      <c r="O6" s="144"/>
      <c r="P6" s="144"/>
      <c r="Q6" s="144"/>
      <c r="R6" s="144"/>
      <c r="S6" s="292"/>
      <c r="T6" s="18"/>
    </row>
    <row r="7" spans="1:20" s="11" customFormat="1" ht="26.25" customHeight="1">
      <c r="A7" s="293"/>
      <c r="B7" s="633" t="s">
        <v>185</v>
      </c>
      <c r="C7" s="634"/>
      <c r="D7" s="634"/>
      <c r="E7" s="634"/>
      <c r="F7" s="635" t="s">
        <v>186</v>
      </c>
      <c r="G7" s="635"/>
      <c r="H7" s="294"/>
      <c r="I7" s="633" t="s">
        <v>398</v>
      </c>
      <c r="J7" s="634"/>
      <c r="K7" s="634"/>
      <c r="L7" s="635" t="s">
        <v>330</v>
      </c>
      <c r="M7" s="635"/>
      <c r="N7" s="635"/>
      <c r="O7" s="636"/>
      <c r="P7" s="294" t="s">
        <v>187</v>
      </c>
      <c r="Q7" s="294"/>
      <c r="R7" s="295"/>
      <c r="S7" s="296"/>
      <c r="T7" s="297"/>
    </row>
    <row r="8" spans="1:20" s="11" customFormat="1" ht="24" customHeight="1">
      <c r="A8" s="298" t="s">
        <v>188</v>
      </c>
      <c r="B8" s="299" t="s">
        <v>41</v>
      </c>
      <c r="C8" s="300"/>
      <c r="D8" s="301" t="s">
        <v>42</v>
      </c>
      <c r="E8" s="301"/>
      <c r="F8" s="302" t="s">
        <v>189</v>
      </c>
      <c r="G8" s="302"/>
      <c r="H8" s="302"/>
      <c r="I8" s="299" t="s">
        <v>41</v>
      </c>
      <c r="J8" s="302"/>
      <c r="K8" s="299" t="s">
        <v>42</v>
      </c>
      <c r="L8" s="300"/>
      <c r="M8" s="302" t="s">
        <v>9</v>
      </c>
      <c r="N8" s="302"/>
      <c r="O8" s="300"/>
      <c r="P8" s="489" t="s">
        <v>41</v>
      </c>
      <c r="Q8" s="24" t="s">
        <v>42</v>
      </c>
      <c r="R8" s="24" t="s">
        <v>9</v>
      </c>
      <c r="S8" s="298" t="s">
        <v>4</v>
      </c>
      <c r="T8" s="297"/>
    </row>
    <row r="9" spans="1:20" s="11" customFormat="1" ht="21" customHeight="1">
      <c r="A9" s="38"/>
      <c r="B9" s="303" t="s">
        <v>43</v>
      </c>
      <c r="C9" s="304"/>
      <c r="D9" s="305" t="s">
        <v>44</v>
      </c>
      <c r="E9" s="305"/>
      <c r="F9" s="306" t="s">
        <v>12</v>
      </c>
      <c r="G9" s="306"/>
      <c r="H9" s="306"/>
      <c r="I9" s="303" t="s">
        <v>43</v>
      </c>
      <c r="J9" s="306"/>
      <c r="K9" s="303" t="s">
        <v>44</v>
      </c>
      <c r="L9" s="304"/>
      <c r="M9" s="306" t="s">
        <v>12</v>
      </c>
      <c r="N9" s="306"/>
      <c r="O9" s="304"/>
      <c r="P9" s="307" t="s">
        <v>43</v>
      </c>
      <c r="Q9" s="308" t="s">
        <v>190</v>
      </c>
      <c r="R9" s="308" t="s">
        <v>12</v>
      </c>
      <c r="S9" s="309"/>
      <c r="T9" s="297"/>
    </row>
    <row r="10" spans="1:20" s="11" customFormat="1" ht="42.75" customHeight="1">
      <c r="A10" s="310"/>
      <c r="B10" s="490" t="s">
        <v>142</v>
      </c>
      <c r="C10" s="490" t="s">
        <v>143</v>
      </c>
      <c r="D10" s="490" t="s">
        <v>142</v>
      </c>
      <c r="E10" s="490" t="s">
        <v>143</v>
      </c>
      <c r="F10" s="490" t="s">
        <v>142</v>
      </c>
      <c r="G10" s="490" t="s">
        <v>143</v>
      </c>
      <c r="H10" s="490" t="s">
        <v>146</v>
      </c>
      <c r="I10" s="490" t="s">
        <v>142</v>
      </c>
      <c r="J10" s="490" t="s">
        <v>143</v>
      </c>
      <c r="K10" s="490" t="s">
        <v>142</v>
      </c>
      <c r="L10" s="490" t="s">
        <v>143</v>
      </c>
      <c r="M10" s="490" t="s">
        <v>142</v>
      </c>
      <c r="N10" s="490" t="s">
        <v>143</v>
      </c>
      <c r="O10" s="490" t="s">
        <v>146</v>
      </c>
      <c r="P10" s="148"/>
      <c r="Q10" s="25" t="s">
        <v>43</v>
      </c>
      <c r="R10" s="148"/>
      <c r="S10" s="311"/>
      <c r="T10" s="297"/>
    </row>
    <row r="11" spans="1:20" s="161" customFormat="1" ht="27.75" customHeight="1">
      <c r="A11" s="128" t="s">
        <v>38</v>
      </c>
      <c r="B11" s="312">
        <f t="shared" ref="B11:H11" si="0">SUM(B12:B15)</f>
        <v>22</v>
      </c>
      <c r="C11" s="312">
        <f t="shared" si="0"/>
        <v>945</v>
      </c>
      <c r="D11" s="312">
        <f t="shared" si="0"/>
        <v>508</v>
      </c>
      <c r="E11" s="312">
        <f t="shared" si="0"/>
        <v>450</v>
      </c>
      <c r="F11" s="312">
        <f t="shared" si="0"/>
        <v>530</v>
      </c>
      <c r="G11" s="312">
        <f t="shared" si="0"/>
        <v>1395</v>
      </c>
      <c r="H11" s="312">
        <f t="shared" si="0"/>
        <v>1925</v>
      </c>
      <c r="I11" s="315" t="s">
        <v>194</v>
      </c>
      <c r="J11" s="315" t="s">
        <v>194</v>
      </c>
      <c r="K11" s="315" t="s">
        <v>194</v>
      </c>
      <c r="L11" s="315" t="s">
        <v>194</v>
      </c>
      <c r="M11" s="312">
        <f>SUM(M12:M15)</f>
        <v>111</v>
      </c>
      <c r="N11" s="312">
        <f>SUM(N12:N15)</f>
        <v>384</v>
      </c>
      <c r="O11" s="312">
        <f>SUM(O12:O15)</f>
        <v>495</v>
      </c>
      <c r="P11" s="315" t="s">
        <v>194</v>
      </c>
      <c r="Q11" s="315" t="s">
        <v>194</v>
      </c>
      <c r="R11" s="312">
        <f>SUM(R12:R15)</f>
        <v>2420</v>
      </c>
      <c r="S11" s="115" t="s">
        <v>38</v>
      </c>
      <c r="T11" s="150"/>
    </row>
    <row r="12" spans="1:20" s="320" customFormat="1" ht="27.75" customHeight="1">
      <c r="A12" s="123" t="s">
        <v>73</v>
      </c>
      <c r="B12" s="313">
        <v>0</v>
      </c>
      <c r="C12" s="313">
        <v>126</v>
      </c>
      <c r="D12" s="313">
        <v>1</v>
      </c>
      <c r="E12" s="313">
        <v>7</v>
      </c>
      <c r="F12" s="314">
        <v>1</v>
      </c>
      <c r="G12" s="314">
        <v>133</v>
      </c>
      <c r="H12" s="314">
        <v>134</v>
      </c>
      <c r="I12" s="313" t="s">
        <v>194</v>
      </c>
      <c r="J12" s="313" t="s">
        <v>194</v>
      </c>
      <c r="K12" s="313" t="s">
        <v>194</v>
      </c>
      <c r="L12" s="313" t="s">
        <v>194</v>
      </c>
      <c r="M12" s="314">
        <v>0</v>
      </c>
      <c r="N12" s="314">
        <v>62</v>
      </c>
      <c r="O12" s="314">
        <v>62</v>
      </c>
      <c r="P12" s="313" t="s">
        <v>194</v>
      </c>
      <c r="Q12" s="313" t="s">
        <v>194</v>
      </c>
      <c r="R12" s="314">
        <f>SUM(H12,O12)</f>
        <v>196</v>
      </c>
      <c r="S12" s="318" t="s">
        <v>75</v>
      </c>
      <c r="T12" s="319"/>
    </row>
    <row r="13" spans="1:20" s="323" customFormat="1" ht="27.75" customHeight="1">
      <c r="A13" s="120" t="s">
        <v>91</v>
      </c>
      <c r="B13" s="315">
        <v>0</v>
      </c>
      <c r="C13" s="315">
        <v>482</v>
      </c>
      <c r="D13" s="315">
        <v>47</v>
      </c>
      <c r="E13" s="315">
        <v>231</v>
      </c>
      <c r="F13" s="312">
        <v>47</v>
      </c>
      <c r="G13" s="312">
        <v>713</v>
      </c>
      <c r="H13" s="312">
        <v>760</v>
      </c>
      <c r="I13" s="315" t="s">
        <v>194</v>
      </c>
      <c r="J13" s="315" t="s">
        <v>194</v>
      </c>
      <c r="K13" s="315" t="s">
        <v>194</v>
      </c>
      <c r="L13" s="315" t="s">
        <v>194</v>
      </c>
      <c r="M13" s="312">
        <v>6</v>
      </c>
      <c r="N13" s="312">
        <v>162</v>
      </c>
      <c r="O13" s="312">
        <v>168</v>
      </c>
      <c r="P13" s="315" t="s">
        <v>194</v>
      </c>
      <c r="Q13" s="315" t="s">
        <v>194</v>
      </c>
      <c r="R13" s="315">
        <f>SUM(H13,O13)</f>
        <v>928</v>
      </c>
      <c r="S13" s="321" t="s">
        <v>92</v>
      </c>
      <c r="T13" s="322"/>
    </row>
    <row r="14" spans="1:20" s="320" customFormat="1" ht="27.75" customHeight="1">
      <c r="A14" s="123" t="s">
        <v>93</v>
      </c>
      <c r="B14" s="119">
        <v>14</v>
      </c>
      <c r="C14" s="119">
        <v>179</v>
      </c>
      <c r="D14" s="119">
        <v>246</v>
      </c>
      <c r="E14" s="119">
        <v>111</v>
      </c>
      <c r="F14" s="314">
        <v>260</v>
      </c>
      <c r="G14" s="314">
        <v>290</v>
      </c>
      <c r="H14" s="314">
        <v>550</v>
      </c>
      <c r="I14" s="313" t="s">
        <v>194</v>
      </c>
      <c r="J14" s="313" t="s">
        <v>194</v>
      </c>
      <c r="K14" s="313" t="s">
        <v>194</v>
      </c>
      <c r="L14" s="313" t="s">
        <v>194</v>
      </c>
      <c r="M14" s="314">
        <v>56</v>
      </c>
      <c r="N14" s="314">
        <v>67</v>
      </c>
      <c r="O14" s="314">
        <v>123</v>
      </c>
      <c r="P14" s="313" t="s">
        <v>194</v>
      </c>
      <c r="Q14" s="313" t="s">
        <v>194</v>
      </c>
      <c r="R14" s="314">
        <f>SUM(H14,O14)</f>
        <v>673</v>
      </c>
      <c r="S14" s="318" t="s">
        <v>94</v>
      </c>
      <c r="T14" s="319"/>
    </row>
    <row r="15" spans="1:20" s="323" customFormat="1" ht="27.75" customHeight="1">
      <c r="A15" s="125" t="s">
        <v>193</v>
      </c>
      <c r="B15" s="316">
        <v>8</v>
      </c>
      <c r="C15" s="316">
        <v>158</v>
      </c>
      <c r="D15" s="316">
        <v>214</v>
      </c>
      <c r="E15" s="316">
        <v>101</v>
      </c>
      <c r="F15" s="317">
        <v>222</v>
      </c>
      <c r="G15" s="317">
        <v>259</v>
      </c>
      <c r="H15" s="317">
        <v>481</v>
      </c>
      <c r="I15" s="126" t="s">
        <v>194</v>
      </c>
      <c r="J15" s="126" t="s">
        <v>194</v>
      </c>
      <c r="K15" s="126" t="s">
        <v>194</v>
      </c>
      <c r="L15" s="126" t="s">
        <v>194</v>
      </c>
      <c r="M15" s="317">
        <v>49</v>
      </c>
      <c r="N15" s="317">
        <v>93</v>
      </c>
      <c r="O15" s="317">
        <v>142</v>
      </c>
      <c r="P15" s="126" t="s">
        <v>194</v>
      </c>
      <c r="Q15" s="126" t="s">
        <v>194</v>
      </c>
      <c r="R15" s="317">
        <f>SUM(H15,O15)</f>
        <v>623</v>
      </c>
      <c r="S15" s="324" t="s">
        <v>20</v>
      </c>
      <c r="T15" s="322"/>
    </row>
    <row r="16" spans="1:20" s="161" customFormat="1" ht="27.75" customHeight="1">
      <c r="A16" s="128" t="s">
        <v>39</v>
      </c>
      <c r="B16" s="312">
        <f>SUM(B17:B20)</f>
        <v>24</v>
      </c>
      <c r="C16" s="312">
        <f>SUM(C17:C20)</f>
        <v>940</v>
      </c>
      <c r="D16" s="312">
        <f>SUM(D17:D20)</f>
        <v>581</v>
      </c>
      <c r="E16" s="312">
        <f>SUM(E17:E20)</f>
        <v>600</v>
      </c>
      <c r="F16" s="312">
        <f>SUM(D16,B16)</f>
        <v>605</v>
      </c>
      <c r="G16" s="312">
        <f t="shared" ref="G16:G21" si="1">SUM(C16,E16)</f>
        <v>1540</v>
      </c>
      <c r="H16" s="312">
        <f t="shared" ref="H16:H25" si="2">SUM(F16:G16)</f>
        <v>2145</v>
      </c>
      <c r="I16" s="315" t="s">
        <v>194</v>
      </c>
      <c r="J16" s="315" t="s">
        <v>194</v>
      </c>
      <c r="K16" s="315" t="s">
        <v>194</v>
      </c>
      <c r="L16" s="315" t="s">
        <v>194</v>
      </c>
      <c r="M16" s="312">
        <v>99</v>
      </c>
      <c r="N16" s="312">
        <v>400</v>
      </c>
      <c r="O16" s="312">
        <f>SUM(M16:N16)</f>
        <v>499</v>
      </c>
      <c r="P16" s="312" t="s">
        <v>194</v>
      </c>
      <c r="Q16" s="312" t="s">
        <v>194</v>
      </c>
      <c r="R16" s="312">
        <f>SUM(O16,H16)</f>
        <v>2644</v>
      </c>
      <c r="S16" s="115" t="s">
        <v>39</v>
      </c>
      <c r="T16" s="150"/>
    </row>
    <row r="17" spans="1:20" s="320" customFormat="1" ht="27.75" customHeight="1">
      <c r="A17" s="123" t="s">
        <v>73</v>
      </c>
      <c r="B17" s="313">
        <v>0</v>
      </c>
      <c r="C17" s="313">
        <v>155</v>
      </c>
      <c r="D17" s="313">
        <v>0</v>
      </c>
      <c r="E17" s="313">
        <v>8</v>
      </c>
      <c r="F17" s="314">
        <f>SUM(D17,B17)</f>
        <v>0</v>
      </c>
      <c r="G17" s="314">
        <f t="shared" si="1"/>
        <v>163</v>
      </c>
      <c r="H17" s="314">
        <f t="shared" si="2"/>
        <v>163</v>
      </c>
      <c r="I17" s="313" t="s">
        <v>194</v>
      </c>
      <c r="J17" s="313" t="s">
        <v>194</v>
      </c>
      <c r="K17" s="313" t="s">
        <v>194</v>
      </c>
      <c r="L17" s="313" t="s">
        <v>194</v>
      </c>
      <c r="M17" s="313" t="s">
        <v>194</v>
      </c>
      <c r="N17" s="313" t="s">
        <v>194</v>
      </c>
      <c r="O17" s="313" t="s">
        <v>194</v>
      </c>
      <c r="P17" s="313" t="s">
        <v>194</v>
      </c>
      <c r="Q17" s="313" t="s">
        <v>194</v>
      </c>
      <c r="R17" s="313" t="s">
        <v>194</v>
      </c>
      <c r="S17" s="318" t="s">
        <v>75</v>
      </c>
      <c r="T17" s="319"/>
    </row>
    <row r="18" spans="1:20" s="323" customFormat="1" ht="27.75" customHeight="1">
      <c r="A18" s="120" t="s">
        <v>91</v>
      </c>
      <c r="B18" s="315">
        <v>1</v>
      </c>
      <c r="C18" s="315">
        <v>449</v>
      </c>
      <c r="D18" s="315">
        <v>55</v>
      </c>
      <c r="E18" s="315">
        <v>223</v>
      </c>
      <c r="F18" s="312">
        <f>SUM(D18,B18)</f>
        <v>56</v>
      </c>
      <c r="G18" s="312">
        <f t="shared" si="1"/>
        <v>672</v>
      </c>
      <c r="H18" s="312">
        <f t="shared" si="2"/>
        <v>728</v>
      </c>
      <c r="I18" s="315" t="s">
        <v>194</v>
      </c>
      <c r="J18" s="315" t="s">
        <v>194</v>
      </c>
      <c r="K18" s="315" t="s">
        <v>194</v>
      </c>
      <c r="L18" s="315" t="s">
        <v>194</v>
      </c>
      <c r="M18" s="315" t="s">
        <v>194</v>
      </c>
      <c r="N18" s="315" t="s">
        <v>194</v>
      </c>
      <c r="O18" s="315" t="s">
        <v>194</v>
      </c>
      <c r="P18" s="315" t="s">
        <v>194</v>
      </c>
      <c r="Q18" s="315" t="s">
        <v>194</v>
      </c>
      <c r="R18" s="315" t="s">
        <v>194</v>
      </c>
      <c r="S18" s="321" t="s">
        <v>92</v>
      </c>
      <c r="T18" s="322"/>
    </row>
    <row r="19" spans="1:20" s="320" customFormat="1" ht="27.75" customHeight="1">
      <c r="A19" s="123" t="s">
        <v>93</v>
      </c>
      <c r="B19" s="119">
        <v>10</v>
      </c>
      <c r="C19" s="119">
        <v>165</v>
      </c>
      <c r="D19" s="119">
        <v>247</v>
      </c>
      <c r="E19" s="119">
        <v>154</v>
      </c>
      <c r="F19" s="119">
        <f>SUM(D19,B19)</f>
        <v>257</v>
      </c>
      <c r="G19" s="119">
        <f t="shared" si="1"/>
        <v>319</v>
      </c>
      <c r="H19" s="119">
        <f t="shared" si="2"/>
        <v>576</v>
      </c>
      <c r="I19" s="313" t="s">
        <v>194</v>
      </c>
      <c r="J19" s="313" t="s">
        <v>194</v>
      </c>
      <c r="K19" s="313" t="s">
        <v>194</v>
      </c>
      <c r="L19" s="313" t="s">
        <v>194</v>
      </c>
      <c r="M19" s="313" t="s">
        <v>194</v>
      </c>
      <c r="N19" s="313" t="s">
        <v>194</v>
      </c>
      <c r="O19" s="313" t="s">
        <v>194</v>
      </c>
      <c r="P19" s="313" t="s">
        <v>194</v>
      </c>
      <c r="Q19" s="313" t="s">
        <v>194</v>
      </c>
      <c r="R19" s="313" t="s">
        <v>194</v>
      </c>
      <c r="S19" s="318" t="s">
        <v>94</v>
      </c>
      <c r="T19" s="319"/>
    </row>
    <row r="20" spans="1:20" s="323" customFormat="1" ht="27.75" customHeight="1">
      <c r="A20" s="125" t="s">
        <v>193</v>
      </c>
      <c r="B20" s="316">
        <v>13</v>
      </c>
      <c r="C20" s="316">
        <v>171</v>
      </c>
      <c r="D20" s="316">
        <v>279</v>
      </c>
      <c r="E20" s="316">
        <v>215</v>
      </c>
      <c r="F20" s="317">
        <f>SUM(D20,B20)</f>
        <v>292</v>
      </c>
      <c r="G20" s="317">
        <f t="shared" si="1"/>
        <v>386</v>
      </c>
      <c r="H20" s="317">
        <f t="shared" si="2"/>
        <v>678</v>
      </c>
      <c r="I20" s="126" t="s">
        <v>194</v>
      </c>
      <c r="J20" s="126" t="s">
        <v>194</v>
      </c>
      <c r="K20" s="126" t="s">
        <v>194</v>
      </c>
      <c r="L20" s="126" t="s">
        <v>194</v>
      </c>
      <c r="M20" s="126" t="s">
        <v>194</v>
      </c>
      <c r="N20" s="126" t="s">
        <v>194</v>
      </c>
      <c r="O20" s="126" t="s">
        <v>194</v>
      </c>
      <c r="P20" s="126" t="s">
        <v>194</v>
      </c>
      <c r="Q20" s="126" t="s">
        <v>194</v>
      </c>
      <c r="R20" s="126" t="s">
        <v>194</v>
      </c>
      <c r="S20" s="324" t="s">
        <v>20</v>
      </c>
      <c r="T20" s="322"/>
    </row>
    <row r="21" spans="1:20" s="161" customFormat="1" ht="27.75" customHeight="1">
      <c r="A21" s="128" t="s">
        <v>277</v>
      </c>
      <c r="B21" s="312">
        <f>SUM(B22:B25)</f>
        <v>19</v>
      </c>
      <c r="C21" s="312">
        <f>SUM(C22:C25)</f>
        <v>851</v>
      </c>
      <c r="D21" s="312">
        <f>SUM(D22:D25)</f>
        <v>534</v>
      </c>
      <c r="E21" s="312">
        <f>SUM(E22:E25)</f>
        <v>543</v>
      </c>
      <c r="F21" s="312">
        <f>SUM(B21,D21)</f>
        <v>553</v>
      </c>
      <c r="G21" s="312">
        <f t="shared" si="1"/>
        <v>1394</v>
      </c>
      <c r="H21" s="312">
        <f t="shared" si="2"/>
        <v>1947</v>
      </c>
      <c r="I21" s="315" t="s">
        <v>194</v>
      </c>
      <c r="J21" s="315" t="s">
        <v>194</v>
      </c>
      <c r="K21" s="315" t="s">
        <v>194</v>
      </c>
      <c r="L21" s="315" t="s">
        <v>194</v>
      </c>
      <c r="M21" s="312">
        <v>99</v>
      </c>
      <c r="N21" s="312">
        <v>400</v>
      </c>
      <c r="O21" s="312">
        <v>499</v>
      </c>
      <c r="P21" s="312" t="s">
        <v>194</v>
      </c>
      <c r="Q21" s="312" t="s">
        <v>194</v>
      </c>
      <c r="R21" s="312">
        <v>2446</v>
      </c>
      <c r="S21" s="115" t="s">
        <v>277</v>
      </c>
      <c r="T21" s="150"/>
    </row>
    <row r="22" spans="1:20" s="320" customFormat="1" ht="27.75" customHeight="1">
      <c r="A22" s="123" t="s">
        <v>73</v>
      </c>
      <c r="B22" s="119">
        <v>0</v>
      </c>
      <c r="C22" s="119">
        <v>157</v>
      </c>
      <c r="D22" s="119">
        <v>0</v>
      </c>
      <c r="E22" s="119">
        <v>4</v>
      </c>
      <c r="F22" s="533">
        <f t="shared" ref="F22:G25" si="3">SUM(B22,D22)</f>
        <v>0</v>
      </c>
      <c r="G22" s="533">
        <f t="shared" si="3"/>
        <v>161</v>
      </c>
      <c r="H22" s="533">
        <f t="shared" si="2"/>
        <v>161</v>
      </c>
      <c r="I22" s="119" t="s">
        <v>194</v>
      </c>
      <c r="J22" s="119" t="s">
        <v>194</v>
      </c>
      <c r="K22" s="119" t="s">
        <v>194</v>
      </c>
      <c r="L22" s="119" t="s">
        <v>194</v>
      </c>
      <c r="M22" s="119" t="s">
        <v>194</v>
      </c>
      <c r="N22" s="119" t="s">
        <v>194</v>
      </c>
      <c r="O22" s="119" t="s">
        <v>194</v>
      </c>
      <c r="P22" s="119" t="s">
        <v>194</v>
      </c>
      <c r="Q22" s="119" t="s">
        <v>194</v>
      </c>
      <c r="R22" s="119" t="s">
        <v>194</v>
      </c>
      <c r="S22" s="318" t="s">
        <v>75</v>
      </c>
      <c r="T22" s="319"/>
    </row>
    <row r="23" spans="1:20" s="323" customFormat="1" ht="27.75" customHeight="1">
      <c r="A23" s="120" t="s">
        <v>78</v>
      </c>
      <c r="B23" s="315">
        <v>1</v>
      </c>
      <c r="C23" s="315">
        <v>379</v>
      </c>
      <c r="D23" s="315">
        <v>22</v>
      </c>
      <c r="E23" s="315">
        <v>173</v>
      </c>
      <c r="F23" s="312">
        <f t="shared" si="3"/>
        <v>23</v>
      </c>
      <c r="G23" s="312">
        <f t="shared" si="3"/>
        <v>552</v>
      </c>
      <c r="H23" s="312">
        <f t="shared" si="2"/>
        <v>575</v>
      </c>
      <c r="I23" s="315" t="s">
        <v>194</v>
      </c>
      <c r="J23" s="315" t="s">
        <v>194</v>
      </c>
      <c r="K23" s="315" t="s">
        <v>194</v>
      </c>
      <c r="L23" s="315" t="s">
        <v>194</v>
      </c>
      <c r="M23" s="315" t="s">
        <v>194</v>
      </c>
      <c r="N23" s="315" t="s">
        <v>194</v>
      </c>
      <c r="O23" s="315" t="s">
        <v>194</v>
      </c>
      <c r="P23" s="315" t="s">
        <v>194</v>
      </c>
      <c r="Q23" s="315" t="s">
        <v>194</v>
      </c>
      <c r="R23" s="315" t="s">
        <v>194</v>
      </c>
      <c r="S23" s="321" t="s">
        <v>192</v>
      </c>
      <c r="T23" s="322"/>
    </row>
    <row r="24" spans="1:20" s="320" customFormat="1" ht="27.75" customHeight="1">
      <c r="A24" s="123" t="s">
        <v>80</v>
      </c>
      <c r="B24" s="119">
        <v>13</v>
      </c>
      <c r="C24" s="119">
        <v>167</v>
      </c>
      <c r="D24" s="119">
        <v>220</v>
      </c>
      <c r="E24" s="119">
        <v>167</v>
      </c>
      <c r="F24" s="314">
        <f t="shared" si="3"/>
        <v>233</v>
      </c>
      <c r="G24" s="314">
        <f t="shared" si="3"/>
        <v>334</v>
      </c>
      <c r="H24" s="314">
        <f t="shared" si="2"/>
        <v>567</v>
      </c>
      <c r="I24" s="313" t="s">
        <v>194</v>
      </c>
      <c r="J24" s="313" t="s">
        <v>194</v>
      </c>
      <c r="K24" s="313" t="s">
        <v>194</v>
      </c>
      <c r="L24" s="313" t="s">
        <v>194</v>
      </c>
      <c r="M24" s="313" t="s">
        <v>194</v>
      </c>
      <c r="N24" s="313" t="s">
        <v>194</v>
      </c>
      <c r="O24" s="313" t="s">
        <v>194</v>
      </c>
      <c r="P24" s="313" t="s">
        <v>194</v>
      </c>
      <c r="Q24" s="313" t="s">
        <v>194</v>
      </c>
      <c r="R24" s="313" t="s">
        <v>194</v>
      </c>
      <c r="S24" s="318" t="s">
        <v>81</v>
      </c>
      <c r="T24" s="319"/>
    </row>
    <row r="25" spans="1:20" s="323" customFormat="1" ht="27.75" customHeight="1">
      <c r="A25" s="125" t="s">
        <v>193</v>
      </c>
      <c r="B25" s="316">
        <v>5</v>
      </c>
      <c r="C25" s="316">
        <v>148</v>
      </c>
      <c r="D25" s="316">
        <v>292</v>
      </c>
      <c r="E25" s="316">
        <v>199</v>
      </c>
      <c r="F25" s="126">
        <f t="shared" si="3"/>
        <v>297</v>
      </c>
      <c r="G25" s="509">
        <f t="shared" si="3"/>
        <v>347</v>
      </c>
      <c r="H25" s="509">
        <f t="shared" si="2"/>
        <v>644</v>
      </c>
      <c r="I25" s="126" t="s">
        <v>194</v>
      </c>
      <c r="J25" s="126" t="s">
        <v>194</v>
      </c>
      <c r="K25" s="126" t="s">
        <v>194</v>
      </c>
      <c r="L25" s="126" t="s">
        <v>194</v>
      </c>
      <c r="M25" s="126" t="s">
        <v>194</v>
      </c>
      <c r="N25" s="126" t="s">
        <v>194</v>
      </c>
      <c r="O25" s="126" t="s">
        <v>194</v>
      </c>
      <c r="P25" s="126" t="s">
        <v>194</v>
      </c>
      <c r="Q25" s="126" t="s">
        <v>194</v>
      </c>
      <c r="R25" s="126" t="s">
        <v>194</v>
      </c>
      <c r="S25" s="324" t="s">
        <v>20</v>
      </c>
      <c r="T25" s="322"/>
    </row>
    <row r="26" spans="1:20" s="323" customFormat="1" ht="18" customHeight="1">
      <c r="A26" s="631" t="s">
        <v>195</v>
      </c>
      <c r="B26" s="631"/>
      <c r="C26" s="631"/>
      <c r="D26" s="631"/>
      <c r="E26" s="631"/>
      <c r="F26" s="312"/>
      <c r="G26" s="312"/>
      <c r="H26" s="512"/>
      <c r="I26" s="121"/>
      <c r="J26" s="121"/>
      <c r="K26" s="121"/>
      <c r="L26" s="121"/>
      <c r="M26" s="121"/>
      <c r="N26" s="121"/>
      <c r="O26" s="121"/>
      <c r="P26" s="121"/>
      <c r="Q26" s="121"/>
      <c r="R26" s="121"/>
      <c r="S26" s="153" t="s">
        <v>196</v>
      </c>
      <c r="T26" s="322"/>
    </row>
    <row r="27" spans="1:20" s="514" customFormat="1" ht="13.5" customHeight="1">
      <c r="A27" s="510" t="s">
        <v>331</v>
      </c>
      <c r="B27" s="511"/>
      <c r="C27" s="511"/>
      <c r="D27" s="512"/>
      <c r="E27" s="512"/>
      <c r="F27" s="27"/>
      <c r="G27" s="27"/>
      <c r="H27" s="27"/>
      <c r="I27" s="27"/>
      <c r="J27" s="27"/>
      <c r="K27" s="27"/>
      <c r="L27" s="27"/>
      <c r="M27" s="513"/>
      <c r="N27" s="513"/>
      <c r="O27" s="513"/>
      <c r="P27" s="513"/>
      <c r="Q27" s="513"/>
      <c r="R27" s="513"/>
      <c r="S27" s="513" t="s">
        <v>329</v>
      </c>
      <c r="T27" s="513"/>
    </row>
    <row r="28" spans="1:20" s="17" customFormat="1" ht="12.95" customHeight="1">
      <c r="A28" s="631" t="s">
        <v>298</v>
      </c>
      <c r="B28" s="631"/>
      <c r="C28" s="631"/>
      <c r="D28" s="631"/>
      <c r="E28" s="631"/>
      <c r="F28" s="631"/>
      <c r="G28" s="631"/>
      <c r="H28" s="27"/>
      <c r="I28" s="27"/>
      <c r="J28" s="27"/>
      <c r="K28" s="27"/>
      <c r="L28" s="27"/>
      <c r="M28" s="27"/>
      <c r="N28" s="27"/>
      <c r="O28" s="27"/>
      <c r="P28" s="27"/>
      <c r="Q28" s="27"/>
      <c r="R28" s="27"/>
      <c r="S28" s="27" t="s">
        <v>299</v>
      </c>
      <c r="T28" s="27"/>
    </row>
    <row r="29" spans="1:20" s="17" customFormat="1" ht="16.5">
      <c r="A29" s="481" t="s">
        <v>300</v>
      </c>
      <c r="B29" s="481"/>
      <c r="C29" s="481"/>
      <c r="D29" s="481"/>
      <c r="E29" s="481"/>
      <c r="F29" s="27"/>
      <c r="G29" s="27"/>
      <c r="H29" s="27"/>
      <c r="I29" s="27"/>
      <c r="J29" s="27"/>
      <c r="K29" s="27"/>
      <c r="L29" s="27"/>
      <c r="M29" s="27"/>
      <c r="N29" s="27"/>
      <c r="O29" s="27"/>
      <c r="P29" s="27"/>
      <c r="Q29" s="27"/>
      <c r="R29" s="27"/>
      <c r="S29" s="27" t="s">
        <v>301</v>
      </c>
      <c r="T29" s="27"/>
    </row>
    <row r="30" spans="1:20" s="17" customFormat="1" ht="12.95" customHeight="1">
      <c r="A30" s="29" t="s">
        <v>109</v>
      </c>
      <c r="B30" s="27"/>
      <c r="C30" s="27"/>
      <c r="D30" s="27"/>
      <c r="E30" s="27"/>
      <c r="F30" s="27"/>
      <c r="G30" s="27"/>
      <c r="H30" s="27"/>
      <c r="I30" s="27"/>
      <c r="J30" s="27"/>
      <c r="K30" s="27"/>
      <c r="L30" s="27"/>
      <c r="M30" s="27"/>
      <c r="N30" s="27"/>
      <c r="O30" s="27"/>
      <c r="P30" s="27"/>
      <c r="Q30" s="27"/>
      <c r="R30" s="27"/>
      <c r="S30" s="480" t="s">
        <v>60</v>
      </c>
      <c r="T30" s="27"/>
    </row>
    <row r="31" spans="1:20" s="7" customFormat="1">
      <c r="A31" s="18"/>
      <c r="B31" s="290"/>
      <c r="C31" s="290"/>
      <c r="D31" s="290"/>
      <c r="E31" s="290"/>
      <c r="F31" s="144"/>
      <c r="G31" s="144"/>
      <c r="H31" s="144"/>
      <c r="I31" s="290"/>
      <c r="J31" s="290"/>
      <c r="K31" s="290"/>
      <c r="L31" s="290"/>
      <c r="M31" s="144"/>
      <c r="N31" s="144"/>
      <c r="O31" s="144"/>
      <c r="P31" s="144"/>
      <c r="Q31" s="144"/>
      <c r="R31" s="144"/>
      <c r="S31" s="18"/>
      <c r="T31" s="18"/>
    </row>
    <row r="32" spans="1:20" s="7" customFormat="1">
      <c r="A32" s="18"/>
      <c r="B32" s="290"/>
      <c r="C32" s="290"/>
      <c r="D32" s="290"/>
      <c r="E32" s="290"/>
      <c r="F32" s="144"/>
      <c r="G32" s="144"/>
      <c r="H32" s="144"/>
      <c r="I32" s="290"/>
      <c r="J32" s="290"/>
      <c r="K32" s="290"/>
      <c r="L32" s="290"/>
      <c r="M32" s="144"/>
      <c r="N32" s="144"/>
      <c r="O32" s="144"/>
      <c r="P32" s="144"/>
      <c r="Q32" s="144"/>
      <c r="R32" s="144"/>
      <c r="S32" s="18"/>
      <c r="T32" s="18"/>
    </row>
    <row r="33" spans="1:20" s="7" customFormat="1">
      <c r="A33" s="18"/>
      <c r="B33" s="290"/>
      <c r="C33" s="290"/>
      <c r="D33" s="290"/>
      <c r="E33" s="290"/>
      <c r="F33" s="144"/>
      <c r="G33" s="144"/>
      <c r="H33" s="144"/>
      <c r="I33" s="290"/>
      <c r="J33" s="290"/>
      <c r="K33" s="290"/>
      <c r="L33" s="290"/>
      <c r="M33" s="144"/>
      <c r="N33" s="144"/>
      <c r="O33" s="144"/>
      <c r="P33" s="144"/>
      <c r="Q33" s="144"/>
      <c r="R33" s="144"/>
      <c r="S33" s="18"/>
      <c r="T33" s="18"/>
    </row>
    <row r="34" spans="1:20" s="7" customFormat="1">
      <c r="A34" s="18"/>
      <c r="B34" s="290"/>
      <c r="C34" s="290"/>
      <c r="D34" s="290"/>
      <c r="E34" s="290"/>
      <c r="F34" s="144"/>
      <c r="G34" s="144"/>
      <c r="H34" s="144"/>
      <c r="I34" s="290"/>
      <c r="J34" s="290"/>
      <c r="K34" s="290"/>
      <c r="L34" s="290"/>
      <c r="M34" s="144"/>
      <c r="N34" s="144"/>
      <c r="O34" s="144"/>
      <c r="P34" s="144"/>
      <c r="Q34" s="144"/>
      <c r="R34" s="144"/>
      <c r="S34" s="18"/>
      <c r="T34" s="18"/>
    </row>
    <row r="35" spans="1:20" s="7" customFormat="1">
      <c r="A35" s="18"/>
      <c r="B35" s="290"/>
      <c r="C35" s="290"/>
      <c r="D35" s="290"/>
      <c r="E35" s="290"/>
      <c r="F35" s="144"/>
      <c r="G35" s="144"/>
      <c r="H35" s="144"/>
      <c r="I35" s="290"/>
      <c r="J35" s="290"/>
      <c r="K35" s="290"/>
      <c r="L35" s="290"/>
      <c r="M35" s="144"/>
      <c r="N35" s="144"/>
      <c r="O35" s="144"/>
      <c r="P35" s="144"/>
      <c r="Q35" s="144"/>
      <c r="R35" s="144"/>
      <c r="S35" s="18"/>
      <c r="T35" s="18"/>
    </row>
    <row r="36" spans="1:20" s="7" customFormat="1">
      <c r="A36" s="18"/>
      <c r="B36" s="290"/>
      <c r="C36" s="290"/>
      <c r="D36" s="290"/>
      <c r="E36" s="290"/>
      <c r="F36" s="144"/>
      <c r="G36" s="144"/>
      <c r="H36" s="144"/>
      <c r="I36" s="290"/>
      <c r="J36" s="290"/>
      <c r="K36" s="290"/>
      <c r="L36" s="290"/>
      <c r="M36" s="144"/>
      <c r="N36" s="144"/>
      <c r="O36" s="144"/>
      <c r="P36" s="144"/>
      <c r="Q36" s="144"/>
      <c r="R36" s="144"/>
      <c r="S36" s="18"/>
      <c r="T36" s="18"/>
    </row>
    <row r="37" spans="1:20" s="7" customFormat="1">
      <c r="A37" s="18"/>
      <c r="B37" s="290"/>
      <c r="C37" s="290"/>
      <c r="D37" s="290"/>
      <c r="E37" s="290"/>
      <c r="F37" s="144"/>
      <c r="G37" s="144"/>
      <c r="H37" s="144"/>
      <c r="I37" s="290"/>
      <c r="J37" s="290"/>
      <c r="K37" s="290"/>
      <c r="L37" s="290"/>
      <c r="M37" s="144"/>
      <c r="N37" s="144"/>
      <c r="O37" s="144"/>
      <c r="P37" s="144"/>
      <c r="Q37" s="144"/>
      <c r="R37" s="144"/>
      <c r="S37" s="18"/>
      <c r="T37" s="18"/>
    </row>
    <row r="38" spans="1:20" s="7" customFormat="1">
      <c r="A38" s="18"/>
      <c r="B38" s="290"/>
      <c r="C38" s="290"/>
      <c r="D38" s="290"/>
      <c r="E38" s="290"/>
      <c r="F38" s="144"/>
      <c r="G38" s="144"/>
      <c r="H38" s="144"/>
      <c r="I38" s="290"/>
      <c r="J38" s="290"/>
      <c r="K38" s="290"/>
      <c r="L38" s="290"/>
      <c r="M38" s="144"/>
      <c r="N38" s="144"/>
      <c r="O38" s="144"/>
      <c r="P38" s="144"/>
      <c r="Q38" s="144"/>
      <c r="R38" s="144"/>
      <c r="S38" s="18"/>
      <c r="T38" s="18"/>
    </row>
    <row r="39" spans="1:20" s="7" customFormat="1">
      <c r="A39" s="18"/>
      <c r="B39" s="290"/>
      <c r="C39" s="290"/>
      <c r="D39" s="290"/>
      <c r="E39" s="290"/>
      <c r="F39" s="144"/>
      <c r="G39" s="144"/>
      <c r="H39" s="144"/>
      <c r="I39" s="290"/>
      <c r="J39" s="290"/>
      <c r="K39" s="290"/>
      <c r="L39" s="290"/>
      <c r="M39" s="144"/>
      <c r="N39" s="144"/>
      <c r="O39" s="144"/>
      <c r="P39" s="144"/>
      <c r="Q39" s="144"/>
      <c r="R39" s="144"/>
      <c r="S39" s="18"/>
      <c r="T39" s="18"/>
    </row>
    <row r="40" spans="1:20" s="7" customFormat="1">
      <c r="A40" s="18"/>
      <c r="B40" s="290"/>
      <c r="C40" s="290"/>
      <c r="D40" s="290"/>
      <c r="E40" s="290"/>
      <c r="F40" s="144"/>
      <c r="G40" s="144"/>
      <c r="H40" s="144"/>
      <c r="I40" s="290"/>
      <c r="J40" s="290"/>
      <c r="K40" s="290"/>
      <c r="L40" s="290"/>
      <c r="M40" s="144"/>
      <c r="N40" s="144"/>
      <c r="O40" s="144"/>
      <c r="P40" s="144"/>
      <c r="Q40" s="144"/>
      <c r="R40" s="144"/>
      <c r="S40" s="18"/>
      <c r="T40" s="18"/>
    </row>
    <row r="41" spans="1:20" s="7" customFormat="1">
      <c r="A41" s="18"/>
      <c r="B41" s="290"/>
      <c r="C41" s="290"/>
      <c r="D41" s="290"/>
      <c r="E41" s="290"/>
      <c r="F41" s="144"/>
      <c r="G41" s="144"/>
      <c r="H41" s="144"/>
      <c r="I41" s="290"/>
      <c r="J41" s="290"/>
      <c r="K41" s="290"/>
      <c r="L41" s="290"/>
      <c r="M41" s="144"/>
      <c r="N41" s="144"/>
      <c r="O41" s="144"/>
      <c r="P41" s="144"/>
      <c r="Q41" s="144"/>
      <c r="R41" s="144"/>
      <c r="S41" s="18"/>
      <c r="T41" s="18"/>
    </row>
    <row r="42" spans="1:20" s="7" customFormat="1">
      <c r="A42" s="18"/>
      <c r="B42" s="290"/>
      <c r="C42" s="290"/>
      <c r="D42" s="290"/>
      <c r="E42" s="290"/>
      <c r="F42" s="144"/>
      <c r="G42" s="144"/>
      <c r="H42" s="144"/>
      <c r="I42" s="290"/>
      <c r="J42" s="290"/>
      <c r="K42" s="290"/>
      <c r="L42" s="290"/>
      <c r="M42" s="144"/>
      <c r="N42" s="144"/>
      <c r="O42" s="144"/>
      <c r="P42" s="144"/>
      <c r="Q42" s="144"/>
      <c r="R42" s="144"/>
      <c r="S42" s="18"/>
      <c r="T42" s="18"/>
    </row>
    <row r="43" spans="1:20" s="7" customFormat="1">
      <c r="A43" s="18"/>
      <c r="B43" s="290"/>
      <c r="C43" s="290"/>
      <c r="D43" s="290"/>
      <c r="E43" s="290"/>
      <c r="F43" s="144"/>
      <c r="G43" s="144"/>
      <c r="H43" s="144"/>
      <c r="I43" s="290"/>
      <c r="J43" s="290"/>
      <c r="K43" s="290"/>
      <c r="L43" s="290"/>
      <c r="M43" s="144"/>
      <c r="N43" s="144"/>
      <c r="O43" s="144"/>
      <c r="P43" s="144"/>
      <c r="Q43" s="144"/>
      <c r="R43" s="144"/>
      <c r="S43" s="18"/>
      <c r="T43" s="18"/>
    </row>
    <row r="44" spans="1:20" s="7" customFormat="1">
      <c r="A44" s="18"/>
      <c r="B44" s="290"/>
      <c r="C44" s="290"/>
      <c r="D44" s="290"/>
      <c r="E44" s="290"/>
      <c r="F44" s="144"/>
      <c r="G44" s="144"/>
      <c r="H44" s="144"/>
      <c r="I44" s="290"/>
      <c r="J44" s="290"/>
      <c r="K44" s="290"/>
      <c r="L44" s="290"/>
      <c r="M44" s="144"/>
      <c r="N44" s="144"/>
      <c r="O44" s="144"/>
      <c r="P44" s="144"/>
      <c r="Q44" s="144"/>
      <c r="R44" s="144"/>
      <c r="S44" s="18"/>
      <c r="T44" s="18"/>
    </row>
    <row r="45" spans="1:20" s="7" customFormat="1">
      <c r="A45" s="18"/>
      <c r="B45" s="290"/>
      <c r="C45" s="290"/>
      <c r="D45" s="290"/>
      <c r="E45" s="290"/>
      <c r="F45" s="144"/>
      <c r="G45" s="144"/>
      <c r="H45" s="144"/>
      <c r="I45" s="290"/>
      <c r="J45" s="290"/>
      <c r="K45" s="290"/>
      <c r="L45" s="290"/>
      <c r="M45" s="144"/>
      <c r="N45" s="144"/>
      <c r="O45" s="144"/>
      <c r="P45" s="144"/>
      <c r="Q45" s="144"/>
      <c r="R45" s="144"/>
      <c r="S45" s="18"/>
      <c r="T45" s="18"/>
    </row>
  </sheetData>
  <mergeCells count="9">
    <mergeCell ref="A26:E26"/>
    <mergeCell ref="A28:G28"/>
    <mergeCell ref="A2:S2"/>
    <mergeCell ref="A3:S3"/>
    <mergeCell ref="A4:S4"/>
    <mergeCell ref="B7:E7"/>
    <mergeCell ref="F7:G7"/>
    <mergeCell ref="I7:K7"/>
    <mergeCell ref="L7:O7"/>
  </mergeCells>
  <printOptions horizontalCentered="1"/>
  <pageMargins left="0.17" right="0.36" top="0.5" bottom="0.4" header="0" footer="0.25"/>
  <pageSetup paperSize="9" scale="7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39"/>
  <sheetViews>
    <sheetView rightToLeft="1" view="pageBreakPreview" zoomScaleNormal="75" workbookViewId="0">
      <selection activeCell="H2" sqref="H2"/>
    </sheetView>
  </sheetViews>
  <sheetFormatPr defaultRowHeight="18.75"/>
  <cols>
    <col min="1" max="1" width="18.7109375" style="61" customWidth="1"/>
    <col min="2" max="2" width="14.7109375" style="61" customWidth="1"/>
    <col min="3" max="3" width="14.42578125" style="61" customWidth="1"/>
    <col min="4" max="4" width="14" style="61" customWidth="1"/>
    <col min="5" max="5" width="15.5703125" style="61" customWidth="1"/>
    <col min="6" max="6" width="15.7109375" style="61" customWidth="1"/>
    <col min="7" max="8" width="16" style="61" customWidth="1"/>
    <col min="9" max="9" width="9.140625" style="61"/>
    <col min="10" max="17" width="9.140625" style="62"/>
    <col min="18" max="256" width="9.140625" style="63"/>
    <col min="257" max="257" width="18.7109375" style="63" customWidth="1"/>
    <col min="258" max="264" width="16" style="63" customWidth="1"/>
    <col min="265" max="512" width="9.140625" style="63"/>
    <col min="513" max="513" width="18.7109375" style="63" customWidth="1"/>
    <col min="514" max="520" width="16" style="63" customWidth="1"/>
    <col min="521" max="768" width="9.140625" style="63"/>
    <col min="769" max="769" width="18.7109375" style="63" customWidth="1"/>
    <col min="770" max="776" width="16" style="63" customWidth="1"/>
    <col min="777" max="1024" width="9.140625" style="63"/>
    <col min="1025" max="1025" width="18.7109375" style="63" customWidth="1"/>
    <col min="1026" max="1032" width="16" style="63" customWidth="1"/>
    <col min="1033" max="1280" width="9.140625" style="63"/>
    <col min="1281" max="1281" width="18.7109375" style="63" customWidth="1"/>
    <col min="1282" max="1288" width="16" style="63" customWidth="1"/>
    <col min="1289" max="1536" width="9.140625" style="63"/>
    <col min="1537" max="1537" width="18.7109375" style="63" customWidth="1"/>
    <col min="1538" max="1544" width="16" style="63" customWidth="1"/>
    <col min="1545" max="1792" width="9.140625" style="63"/>
    <col min="1793" max="1793" width="18.7109375" style="63" customWidth="1"/>
    <col min="1794" max="1800" width="16" style="63" customWidth="1"/>
    <col min="1801" max="2048" width="9.140625" style="63"/>
    <col min="2049" max="2049" width="18.7109375" style="63" customWidth="1"/>
    <col min="2050" max="2056" width="16" style="63" customWidth="1"/>
    <col min="2057" max="2304" width="9.140625" style="63"/>
    <col min="2305" max="2305" width="18.7109375" style="63" customWidth="1"/>
    <col min="2306" max="2312" width="16" style="63" customWidth="1"/>
    <col min="2313" max="2560" width="9.140625" style="63"/>
    <col min="2561" max="2561" width="18.7109375" style="63" customWidth="1"/>
    <col min="2562" max="2568" width="16" style="63" customWidth="1"/>
    <col min="2569" max="2816" width="9.140625" style="63"/>
    <col min="2817" max="2817" width="18.7109375" style="63" customWidth="1"/>
    <col min="2818" max="2824" width="16" style="63" customWidth="1"/>
    <col min="2825" max="3072" width="9.140625" style="63"/>
    <col min="3073" max="3073" width="18.7109375" style="63" customWidth="1"/>
    <col min="3074" max="3080" width="16" style="63" customWidth="1"/>
    <col min="3081" max="3328" width="9.140625" style="63"/>
    <col min="3329" max="3329" width="18.7109375" style="63" customWidth="1"/>
    <col min="3330" max="3336" width="16" style="63" customWidth="1"/>
    <col min="3337" max="3584" width="9.140625" style="63"/>
    <col min="3585" max="3585" width="18.7109375" style="63" customWidth="1"/>
    <col min="3586" max="3592" width="16" style="63" customWidth="1"/>
    <col min="3593" max="3840" width="9.140625" style="63"/>
    <col min="3841" max="3841" width="18.7109375" style="63" customWidth="1"/>
    <col min="3842" max="3848" width="16" style="63" customWidth="1"/>
    <col min="3849" max="4096" width="9.140625" style="63"/>
    <col min="4097" max="4097" width="18.7109375" style="63" customWidth="1"/>
    <col min="4098" max="4104" width="16" style="63" customWidth="1"/>
    <col min="4105" max="4352" width="9.140625" style="63"/>
    <col min="4353" max="4353" width="18.7109375" style="63" customWidth="1"/>
    <col min="4354" max="4360" width="16" style="63" customWidth="1"/>
    <col min="4361" max="4608" width="9.140625" style="63"/>
    <col min="4609" max="4609" width="18.7109375" style="63" customWidth="1"/>
    <col min="4610" max="4616" width="16" style="63" customWidth="1"/>
    <col min="4617" max="4864" width="9.140625" style="63"/>
    <col min="4865" max="4865" width="18.7109375" style="63" customWidth="1"/>
    <col min="4866" max="4872" width="16" style="63" customWidth="1"/>
    <col min="4873" max="5120" width="9.140625" style="63"/>
    <col min="5121" max="5121" width="18.7109375" style="63" customWidth="1"/>
    <col min="5122" max="5128" width="16" style="63" customWidth="1"/>
    <col min="5129" max="5376" width="9.140625" style="63"/>
    <col min="5377" max="5377" width="18.7109375" style="63" customWidth="1"/>
    <col min="5378" max="5384" width="16" style="63" customWidth="1"/>
    <col min="5385" max="5632" width="9.140625" style="63"/>
    <col min="5633" max="5633" width="18.7109375" style="63" customWidth="1"/>
    <col min="5634" max="5640" width="16" style="63" customWidth="1"/>
    <col min="5641" max="5888" width="9.140625" style="63"/>
    <col min="5889" max="5889" width="18.7109375" style="63" customWidth="1"/>
    <col min="5890" max="5896" width="16" style="63" customWidth="1"/>
    <col min="5897" max="6144" width="9.140625" style="63"/>
    <col min="6145" max="6145" width="18.7109375" style="63" customWidth="1"/>
    <col min="6146" max="6152" width="16" style="63" customWidth="1"/>
    <col min="6153" max="6400" width="9.140625" style="63"/>
    <col min="6401" max="6401" width="18.7109375" style="63" customWidth="1"/>
    <col min="6402" max="6408" width="16" style="63" customWidth="1"/>
    <col min="6409" max="6656" width="9.140625" style="63"/>
    <col min="6657" max="6657" width="18.7109375" style="63" customWidth="1"/>
    <col min="6658" max="6664" width="16" style="63" customWidth="1"/>
    <col min="6665" max="6912" width="9.140625" style="63"/>
    <col min="6913" max="6913" width="18.7109375" style="63" customWidth="1"/>
    <col min="6914" max="6920" width="16" style="63" customWidth="1"/>
    <col min="6921" max="7168" width="9.140625" style="63"/>
    <col min="7169" max="7169" width="18.7109375" style="63" customWidth="1"/>
    <col min="7170" max="7176" width="16" style="63" customWidth="1"/>
    <col min="7177" max="7424" width="9.140625" style="63"/>
    <col min="7425" max="7425" width="18.7109375" style="63" customWidth="1"/>
    <col min="7426" max="7432" width="16" style="63" customWidth="1"/>
    <col min="7433" max="7680" width="9.140625" style="63"/>
    <col min="7681" max="7681" width="18.7109375" style="63" customWidth="1"/>
    <col min="7682" max="7688" width="16" style="63" customWidth="1"/>
    <col min="7689" max="7936" width="9.140625" style="63"/>
    <col min="7937" max="7937" width="18.7109375" style="63" customWidth="1"/>
    <col min="7938" max="7944" width="16" style="63" customWidth="1"/>
    <col min="7945" max="8192" width="9.140625" style="63"/>
    <col min="8193" max="8193" width="18.7109375" style="63" customWidth="1"/>
    <col min="8194" max="8200" width="16" style="63" customWidth="1"/>
    <col min="8201" max="8448" width="9.140625" style="63"/>
    <col min="8449" max="8449" width="18.7109375" style="63" customWidth="1"/>
    <col min="8450" max="8456" width="16" style="63" customWidth="1"/>
    <col min="8457" max="8704" width="9.140625" style="63"/>
    <col min="8705" max="8705" width="18.7109375" style="63" customWidth="1"/>
    <col min="8706" max="8712" width="16" style="63" customWidth="1"/>
    <col min="8713" max="8960" width="9.140625" style="63"/>
    <col min="8961" max="8961" width="18.7109375" style="63" customWidth="1"/>
    <col min="8962" max="8968" width="16" style="63" customWidth="1"/>
    <col min="8969" max="9216" width="9.140625" style="63"/>
    <col min="9217" max="9217" width="18.7109375" style="63" customWidth="1"/>
    <col min="9218" max="9224" width="16" style="63" customWidth="1"/>
    <col min="9225" max="9472" width="9.140625" style="63"/>
    <col min="9473" max="9473" width="18.7109375" style="63" customWidth="1"/>
    <col min="9474" max="9480" width="16" style="63" customWidth="1"/>
    <col min="9481" max="9728" width="9.140625" style="63"/>
    <col min="9729" max="9729" width="18.7109375" style="63" customWidth="1"/>
    <col min="9730" max="9736" width="16" style="63" customWidth="1"/>
    <col min="9737" max="9984" width="9.140625" style="63"/>
    <col min="9985" max="9985" width="18.7109375" style="63" customWidth="1"/>
    <col min="9986" max="9992" width="16" style="63" customWidth="1"/>
    <col min="9993" max="10240" width="9.140625" style="63"/>
    <col min="10241" max="10241" width="18.7109375" style="63" customWidth="1"/>
    <col min="10242" max="10248" width="16" style="63" customWidth="1"/>
    <col min="10249" max="10496" width="9.140625" style="63"/>
    <col min="10497" max="10497" width="18.7109375" style="63" customWidth="1"/>
    <col min="10498" max="10504" width="16" style="63" customWidth="1"/>
    <col min="10505" max="10752" width="9.140625" style="63"/>
    <col min="10753" max="10753" width="18.7109375" style="63" customWidth="1"/>
    <col min="10754" max="10760" width="16" style="63" customWidth="1"/>
    <col min="10761" max="11008" width="9.140625" style="63"/>
    <col min="11009" max="11009" width="18.7109375" style="63" customWidth="1"/>
    <col min="11010" max="11016" width="16" style="63" customWidth="1"/>
    <col min="11017" max="11264" width="9.140625" style="63"/>
    <col min="11265" max="11265" width="18.7109375" style="63" customWidth="1"/>
    <col min="11266" max="11272" width="16" style="63" customWidth="1"/>
    <col min="11273" max="11520" width="9.140625" style="63"/>
    <col min="11521" max="11521" width="18.7109375" style="63" customWidth="1"/>
    <col min="11522" max="11528" width="16" style="63" customWidth="1"/>
    <col min="11529" max="11776" width="9.140625" style="63"/>
    <col min="11777" max="11777" width="18.7109375" style="63" customWidth="1"/>
    <col min="11778" max="11784" width="16" style="63" customWidth="1"/>
    <col min="11785" max="12032" width="9.140625" style="63"/>
    <col min="12033" max="12033" width="18.7109375" style="63" customWidth="1"/>
    <col min="12034" max="12040" width="16" style="63" customWidth="1"/>
    <col min="12041" max="12288" width="9.140625" style="63"/>
    <col min="12289" max="12289" width="18.7109375" style="63" customWidth="1"/>
    <col min="12290" max="12296" width="16" style="63" customWidth="1"/>
    <col min="12297" max="12544" width="9.140625" style="63"/>
    <col min="12545" max="12545" width="18.7109375" style="63" customWidth="1"/>
    <col min="12546" max="12552" width="16" style="63" customWidth="1"/>
    <col min="12553" max="12800" width="9.140625" style="63"/>
    <col min="12801" max="12801" width="18.7109375" style="63" customWidth="1"/>
    <col min="12802" max="12808" width="16" style="63" customWidth="1"/>
    <col min="12809" max="13056" width="9.140625" style="63"/>
    <col min="13057" max="13057" width="18.7109375" style="63" customWidth="1"/>
    <col min="13058" max="13064" width="16" style="63" customWidth="1"/>
    <col min="13065" max="13312" width="9.140625" style="63"/>
    <col min="13313" max="13313" width="18.7109375" style="63" customWidth="1"/>
    <col min="13314" max="13320" width="16" style="63" customWidth="1"/>
    <col min="13321" max="13568" width="9.140625" style="63"/>
    <col min="13569" max="13569" width="18.7109375" style="63" customWidth="1"/>
    <col min="13570" max="13576" width="16" style="63" customWidth="1"/>
    <col min="13577" max="13824" width="9.140625" style="63"/>
    <col min="13825" max="13825" width="18.7109375" style="63" customWidth="1"/>
    <col min="13826" max="13832" width="16" style="63" customWidth="1"/>
    <col min="13833" max="14080" width="9.140625" style="63"/>
    <col min="14081" max="14081" width="18.7109375" style="63" customWidth="1"/>
    <col min="14082" max="14088" width="16" style="63" customWidth="1"/>
    <col min="14089" max="14336" width="9.140625" style="63"/>
    <col min="14337" max="14337" width="18.7109375" style="63" customWidth="1"/>
    <col min="14338" max="14344" width="16" style="63" customWidth="1"/>
    <col min="14345" max="14592" width="9.140625" style="63"/>
    <col min="14593" max="14593" width="18.7109375" style="63" customWidth="1"/>
    <col min="14594" max="14600" width="16" style="63" customWidth="1"/>
    <col min="14601" max="14848" width="9.140625" style="63"/>
    <col min="14849" max="14849" width="18.7109375" style="63" customWidth="1"/>
    <col min="14850" max="14856" width="16" style="63" customWidth="1"/>
    <col min="14857" max="15104" width="9.140625" style="63"/>
    <col min="15105" max="15105" width="18.7109375" style="63" customWidth="1"/>
    <col min="15106" max="15112" width="16" style="63" customWidth="1"/>
    <col min="15113" max="15360" width="9.140625" style="63"/>
    <col min="15361" max="15361" width="18.7109375" style="63" customWidth="1"/>
    <col min="15362" max="15368" width="16" style="63" customWidth="1"/>
    <col min="15369" max="15616" width="9.140625" style="63"/>
    <col min="15617" max="15617" width="18.7109375" style="63" customWidth="1"/>
    <col min="15618" max="15624" width="16" style="63" customWidth="1"/>
    <col min="15625" max="15872" width="9.140625" style="63"/>
    <col min="15873" max="15873" width="18.7109375" style="63" customWidth="1"/>
    <col min="15874" max="15880" width="16" style="63" customWidth="1"/>
    <col min="15881" max="16128" width="9.140625" style="63"/>
    <col min="16129" max="16129" width="18.7109375" style="63" customWidth="1"/>
    <col min="16130" max="16136" width="16" style="63" customWidth="1"/>
    <col min="16137" max="16384" width="9.140625" style="63"/>
  </cols>
  <sheetData>
    <row r="1" spans="1:17" ht="45" customHeight="1"/>
    <row r="2" spans="1:17" ht="20.25" customHeight="1"/>
    <row r="3" spans="1:17" s="181" customFormat="1" ht="18" customHeight="1">
      <c r="A3" s="177" t="s">
        <v>120</v>
      </c>
      <c r="B3" s="177"/>
      <c r="C3" s="177"/>
      <c r="D3" s="177"/>
      <c r="E3" s="177"/>
      <c r="F3" s="177"/>
      <c r="G3" s="177"/>
      <c r="H3" s="177"/>
      <c r="I3" s="178"/>
      <c r="J3" s="179"/>
      <c r="K3" s="179"/>
      <c r="L3" s="179"/>
      <c r="M3" s="179"/>
      <c r="N3" s="179"/>
      <c r="O3" s="180"/>
      <c r="P3" s="180"/>
      <c r="Q3" s="180"/>
    </row>
    <row r="4" spans="1:17" s="183" customFormat="1" ht="18" customHeight="1">
      <c r="A4" s="182" t="s">
        <v>121</v>
      </c>
      <c r="B4" s="182"/>
      <c r="C4" s="182"/>
      <c r="D4" s="182"/>
      <c r="E4" s="182"/>
      <c r="F4" s="182"/>
      <c r="G4" s="182"/>
      <c r="H4" s="182"/>
      <c r="I4" s="429"/>
      <c r="J4" s="67"/>
      <c r="K4" s="67"/>
      <c r="L4" s="67"/>
      <c r="M4" s="67"/>
      <c r="N4" s="67"/>
      <c r="O4" s="180"/>
      <c r="P4" s="180"/>
      <c r="Q4" s="180"/>
    </row>
    <row r="5" spans="1:17" s="183" customFormat="1" ht="18" customHeight="1">
      <c r="A5" s="182" t="s">
        <v>276</v>
      </c>
      <c r="B5" s="182"/>
      <c r="C5" s="182"/>
      <c r="D5" s="182"/>
      <c r="E5" s="182"/>
      <c r="F5" s="182"/>
      <c r="G5" s="182"/>
      <c r="H5" s="182"/>
      <c r="I5" s="429"/>
      <c r="J5" s="67"/>
      <c r="K5" s="67"/>
      <c r="L5" s="67"/>
      <c r="M5" s="67"/>
      <c r="N5" s="67"/>
      <c r="O5" s="180"/>
      <c r="P5" s="180"/>
      <c r="Q5" s="180"/>
    </row>
    <row r="6" spans="1:17" s="70" customFormat="1" ht="11.25" customHeight="1">
      <c r="A6" s="61"/>
      <c r="B6" s="61"/>
      <c r="C6" s="61"/>
      <c r="D6" s="61"/>
      <c r="E6" s="61"/>
      <c r="F6" s="61"/>
      <c r="G6" s="61"/>
      <c r="H6" s="61"/>
      <c r="I6" s="61"/>
      <c r="J6" s="62"/>
      <c r="K6" s="62"/>
      <c r="L6" s="62"/>
      <c r="M6" s="62"/>
      <c r="N6" s="62"/>
      <c r="O6" s="62"/>
      <c r="P6" s="62"/>
      <c r="Q6" s="62"/>
    </row>
    <row r="7" spans="1:17" s="70" customFormat="1" ht="23.1" customHeight="1">
      <c r="A7" s="68" t="s">
        <v>122</v>
      </c>
      <c r="B7" s="61"/>
      <c r="C7" s="61"/>
      <c r="D7" s="61"/>
      <c r="E7" s="61"/>
      <c r="F7" s="61"/>
      <c r="G7" s="61"/>
      <c r="H7" s="61"/>
      <c r="I7" s="61"/>
      <c r="J7" s="62"/>
      <c r="K7" s="62"/>
      <c r="L7" s="62"/>
      <c r="M7" s="62"/>
      <c r="N7" s="62"/>
      <c r="O7" s="62"/>
      <c r="P7" s="62"/>
      <c r="Q7" s="62"/>
    </row>
    <row r="8" spans="1:17" s="70" customFormat="1" ht="24.75" customHeight="1">
      <c r="A8" s="184"/>
      <c r="B8" s="637" t="s">
        <v>123</v>
      </c>
      <c r="C8" s="637" t="s">
        <v>124</v>
      </c>
      <c r="D8" s="185" t="s">
        <v>125</v>
      </c>
      <c r="E8" s="185"/>
      <c r="F8" s="185"/>
      <c r="G8" s="185"/>
      <c r="H8" s="186"/>
      <c r="I8" s="187"/>
      <c r="J8" s="71"/>
      <c r="K8" s="62"/>
      <c r="L8" s="62"/>
      <c r="M8" s="62"/>
      <c r="N8" s="62"/>
      <c r="O8" s="62"/>
      <c r="P8" s="62"/>
      <c r="Q8" s="62"/>
    </row>
    <row r="9" spans="1:17" s="70" customFormat="1" ht="27" customHeight="1">
      <c r="A9" s="188" t="s">
        <v>126</v>
      </c>
      <c r="B9" s="638"/>
      <c r="C9" s="638"/>
      <c r="D9" s="189" t="s">
        <v>41</v>
      </c>
      <c r="E9" s="189" t="s">
        <v>42</v>
      </c>
      <c r="F9" s="185" t="s">
        <v>127</v>
      </c>
      <c r="G9" s="185"/>
      <c r="H9" s="186"/>
      <c r="I9" s="187"/>
      <c r="J9" s="71"/>
      <c r="K9" s="62"/>
      <c r="L9" s="62"/>
      <c r="M9" s="62"/>
      <c r="N9" s="62"/>
      <c r="O9" s="62"/>
      <c r="P9" s="62"/>
      <c r="Q9" s="62"/>
    </row>
    <row r="10" spans="1:17" s="70" customFormat="1" ht="35.25" customHeight="1">
      <c r="A10" s="190" t="s">
        <v>128</v>
      </c>
      <c r="B10" s="191" t="s">
        <v>129</v>
      </c>
      <c r="C10" s="191" t="s">
        <v>130</v>
      </c>
      <c r="D10" s="191" t="s">
        <v>43</v>
      </c>
      <c r="E10" s="191" t="s">
        <v>44</v>
      </c>
      <c r="F10" s="192" t="s">
        <v>131</v>
      </c>
      <c r="G10" s="192" t="s">
        <v>132</v>
      </c>
      <c r="H10" s="193" t="s">
        <v>133</v>
      </c>
      <c r="I10" s="61"/>
      <c r="J10" s="62"/>
      <c r="K10" s="62"/>
      <c r="L10" s="62"/>
      <c r="M10" s="62"/>
      <c r="N10" s="62"/>
      <c r="O10" s="62"/>
      <c r="P10" s="62"/>
      <c r="Q10" s="62"/>
    </row>
    <row r="11" spans="1:17" s="201" customFormat="1" ht="57" customHeight="1">
      <c r="A11" s="194" t="s">
        <v>38</v>
      </c>
      <c r="B11" s="195">
        <v>1</v>
      </c>
      <c r="C11" s="195">
        <v>15</v>
      </c>
      <c r="D11" s="195">
        <v>231</v>
      </c>
      <c r="E11" s="195">
        <v>146</v>
      </c>
      <c r="F11" s="196">
        <v>377</v>
      </c>
      <c r="G11" s="471" t="s">
        <v>74</v>
      </c>
      <c r="H11" s="196">
        <v>377</v>
      </c>
      <c r="I11" s="197"/>
      <c r="J11" s="198"/>
      <c r="K11" s="199"/>
      <c r="L11" s="200"/>
      <c r="M11" s="200"/>
      <c r="N11" s="199"/>
      <c r="O11" s="199"/>
      <c r="P11" s="199"/>
      <c r="Q11" s="199"/>
    </row>
    <row r="12" spans="1:17" s="70" customFormat="1" ht="57" customHeight="1">
      <c r="A12" s="202" t="s">
        <v>39</v>
      </c>
      <c r="B12" s="203">
        <v>1</v>
      </c>
      <c r="C12" s="203">
        <v>13</v>
      </c>
      <c r="D12" s="203">
        <v>219</v>
      </c>
      <c r="E12" s="203">
        <v>143</v>
      </c>
      <c r="F12" s="204">
        <v>362</v>
      </c>
      <c r="G12" s="472" t="s">
        <v>74</v>
      </c>
      <c r="H12" s="204">
        <v>362</v>
      </c>
      <c r="I12" s="205"/>
      <c r="J12" s="206"/>
      <c r="K12" s="62"/>
      <c r="L12" s="207"/>
      <c r="M12" s="207"/>
      <c r="N12" s="62"/>
      <c r="O12" s="62"/>
      <c r="P12" s="62"/>
      <c r="Q12" s="62"/>
    </row>
    <row r="13" spans="1:17" s="70" customFormat="1" ht="57" customHeight="1">
      <c r="A13" s="208" t="s">
        <v>277</v>
      </c>
      <c r="B13" s="209">
        <v>1</v>
      </c>
      <c r="C13" s="209">
        <v>20</v>
      </c>
      <c r="D13" s="209">
        <v>350</v>
      </c>
      <c r="E13" s="209">
        <v>162</v>
      </c>
      <c r="F13" s="210">
        <v>512</v>
      </c>
      <c r="G13" s="473" t="s">
        <v>74</v>
      </c>
      <c r="H13" s="210">
        <v>512</v>
      </c>
      <c r="I13" s="205"/>
      <c r="J13" s="206"/>
      <c r="K13" s="62"/>
      <c r="L13" s="207"/>
      <c r="M13" s="207"/>
      <c r="N13" s="62"/>
      <c r="O13" s="62"/>
      <c r="P13" s="62"/>
      <c r="Q13" s="62"/>
    </row>
    <row r="14" spans="1:17" s="70" customFormat="1" ht="2.25" customHeight="1">
      <c r="A14" s="211"/>
      <c r="B14" s="212"/>
      <c r="C14" s="212"/>
      <c r="D14" s="212"/>
      <c r="E14" s="212"/>
      <c r="F14" s="213"/>
      <c r="G14" s="213"/>
      <c r="H14" s="213"/>
      <c r="I14" s="214"/>
      <c r="J14" s="215"/>
      <c r="K14" s="62"/>
      <c r="L14" s="90"/>
      <c r="M14" s="206"/>
      <c r="N14" s="62"/>
      <c r="O14" s="62"/>
      <c r="P14" s="62"/>
      <c r="Q14" s="62"/>
    </row>
    <row r="15" spans="1:17" s="218" customFormat="1" ht="7.5" customHeight="1">
      <c r="A15" s="639"/>
      <c r="B15" s="639"/>
      <c r="C15" s="639"/>
      <c r="D15" s="639"/>
      <c r="E15" s="433"/>
      <c r="F15" s="216"/>
      <c r="G15" s="216"/>
      <c r="H15" s="216"/>
      <c r="I15" s="216"/>
      <c r="J15" s="217"/>
      <c r="K15" s="217"/>
      <c r="L15" s="217"/>
      <c r="M15" s="217"/>
      <c r="N15" s="217"/>
      <c r="O15" s="217"/>
      <c r="P15" s="217"/>
      <c r="Q15" s="217"/>
    </row>
    <row r="16" spans="1:17" s="110" customFormat="1" ht="15" customHeight="1">
      <c r="A16" s="108" t="s">
        <v>31</v>
      </c>
      <c r="B16" s="108"/>
      <c r="C16" s="108"/>
      <c r="D16" s="108"/>
      <c r="E16" s="108"/>
      <c r="F16" s="108"/>
      <c r="G16" s="108"/>
      <c r="H16" s="108" t="s">
        <v>32</v>
      </c>
      <c r="I16" s="108"/>
      <c r="J16" s="109"/>
      <c r="K16" s="109"/>
      <c r="L16" s="109"/>
      <c r="M16" s="109"/>
      <c r="N16" s="109"/>
      <c r="O16" s="109"/>
      <c r="P16" s="109"/>
      <c r="Q16" s="109"/>
    </row>
    <row r="17" spans="1:17" s="100" customFormat="1">
      <c r="A17" s="61"/>
      <c r="B17" s="61"/>
      <c r="C17" s="61"/>
      <c r="D17" s="61"/>
      <c r="E17" s="61"/>
      <c r="F17" s="61"/>
      <c r="G17" s="61"/>
      <c r="H17" s="61"/>
      <c r="I17" s="61"/>
      <c r="J17" s="62"/>
      <c r="K17" s="62"/>
      <c r="L17" s="62"/>
      <c r="M17" s="62"/>
      <c r="N17" s="62"/>
      <c r="O17" s="62"/>
      <c r="P17" s="62"/>
      <c r="Q17" s="62"/>
    </row>
    <row r="18" spans="1:17" s="100" customFormat="1">
      <c r="A18" s="61"/>
      <c r="B18" s="61"/>
      <c r="C18" s="61"/>
      <c r="D18" s="61"/>
      <c r="E18" s="61"/>
      <c r="F18" s="61"/>
      <c r="G18" s="61"/>
      <c r="H18" s="61"/>
      <c r="I18" s="61"/>
      <c r="J18" s="62"/>
      <c r="K18" s="62"/>
      <c r="L18" s="62"/>
      <c r="M18" s="62"/>
      <c r="N18" s="62"/>
      <c r="O18" s="62"/>
      <c r="P18" s="62"/>
      <c r="Q18" s="62"/>
    </row>
    <row r="19" spans="1:17" s="100" customFormat="1">
      <c r="A19" s="61"/>
      <c r="B19" s="61"/>
      <c r="C19" s="61"/>
      <c r="D19" s="61"/>
      <c r="E19" s="61"/>
      <c r="F19" s="61"/>
      <c r="G19" s="61"/>
      <c r="H19" s="61"/>
      <c r="I19" s="61"/>
      <c r="J19" s="62"/>
      <c r="K19" s="62"/>
      <c r="L19" s="62"/>
      <c r="M19" s="62"/>
      <c r="N19" s="62"/>
      <c r="O19" s="62"/>
      <c r="P19" s="62"/>
      <c r="Q19" s="62"/>
    </row>
    <row r="20" spans="1:17" s="100" customFormat="1">
      <c r="A20" s="61"/>
      <c r="B20" s="61"/>
      <c r="C20" s="61"/>
      <c r="D20" s="61"/>
      <c r="E20" s="61"/>
      <c r="F20" s="61"/>
      <c r="G20" s="61"/>
      <c r="H20" s="61"/>
      <c r="I20" s="61"/>
      <c r="J20" s="62"/>
      <c r="K20" s="62"/>
      <c r="L20" s="62"/>
      <c r="M20" s="62"/>
      <c r="N20" s="62"/>
      <c r="O20" s="62"/>
      <c r="P20" s="62"/>
      <c r="Q20" s="62"/>
    </row>
    <row r="21" spans="1:17" s="70" customFormat="1">
      <c r="A21" s="61"/>
      <c r="B21" s="61"/>
      <c r="C21" s="61"/>
      <c r="D21" s="61"/>
      <c r="E21" s="61"/>
      <c r="F21" s="61"/>
      <c r="G21" s="61"/>
      <c r="H21" s="61"/>
      <c r="I21" s="61"/>
      <c r="J21" s="62"/>
      <c r="K21" s="62"/>
      <c r="L21" s="62"/>
      <c r="M21" s="62"/>
      <c r="N21" s="62"/>
      <c r="O21" s="62"/>
      <c r="P21" s="62"/>
      <c r="Q21" s="62"/>
    </row>
    <row r="22" spans="1:17" s="70" customFormat="1">
      <c r="A22" s="61"/>
      <c r="B22" s="61"/>
      <c r="C22" s="61"/>
      <c r="D22" s="61"/>
      <c r="E22" s="61"/>
      <c r="F22" s="61"/>
      <c r="G22" s="61"/>
      <c r="H22" s="61"/>
      <c r="I22" s="61"/>
      <c r="J22" s="62"/>
      <c r="K22" s="62"/>
      <c r="L22" s="62"/>
      <c r="M22" s="62"/>
      <c r="N22" s="62"/>
      <c r="O22" s="62"/>
      <c r="P22" s="62"/>
      <c r="Q22" s="62"/>
    </row>
    <row r="23" spans="1:17" s="70" customFormat="1">
      <c r="A23" s="61"/>
      <c r="B23" s="61"/>
      <c r="C23" s="61"/>
      <c r="D23" s="61"/>
      <c r="E23" s="61"/>
      <c r="F23" s="61"/>
      <c r="G23" s="61"/>
      <c r="H23" s="61"/>
      <c r="I23" s="61"/>
      <c r="J23" s="62"/>
      <c r="K23" s="62"/>
      <c r="L23" s="62"/>
      <c r="M23" s="62"/>
      <c r="N23" s="62"/>
      <c r="O23" s="62"/>
      <c r="P23" s="62"/>
      <c r="Q23" s="62"/>
    </row>
    <row r="24" spans="1:17" s="70" customFormat="1">
      <c r="A24" s="61"/>
      <c r="B24" s="61"/>
      <c r="C24" s="61"/>
      <c r="D24" s="61"/>
      <c r="E24" s="61"/>
      <c r="F24" s="61"/>
      <c r="G24" s="61"/>
      <c r="H24" s="61"/>
      <c r="I24" s="61"/>
      <c r="J24" s="62"/>
      <c r="K24" s="62"/>
      <c r="L24" s="62"/>
      <c r="M24" s="62"/>
      <c r="N24" s="62"/>
      <c r="O24" s="62"/>
      <c r="P24" s="62"/>
      <c r="Q24" s="62"/>
    </row>
    <row r="25" spans="1:17" s="70" customFormat="1">
      <c r="A25" s="61"/>
      <c r="B25" s="61"/>
      <c r="C25" s="61"/>
      <c r="D25" s="61"/>
      <c r="E25" s="61"/>
      <c r="F25" s="61"/>
      <c r="G25" s="61"/>
      <c r="H25" s="61"/>
      <c r="I25" s="61"/>
      <c r="J25" s="62"/>
      <c r="K25" s="62"/>
      <c r="L25" s="62"/>
      <c r="M25" s="62"/>
      <c r="N25" s="62"/>
      <c r="O25" s="62"/>
      <c r="P25" s="62"/>
      <c r="Q25" s="62"/>
    </row>
    <row r="26" spans="1:17" s="70" customFormat="1">
      <c r="A26" s="61"/>
      <c r="B26" s="61"/>
      <c r="C26" s="61"/>
      <c r="D26" s="61"/>
      <c r="E26" s="61"/>
      <c r="F26" s="61"/>
      <c r="G26" s="61"/>
      <c r="H26" s="61"/>
      <c r="I26" s="61"/>
      <c r="J26" s="62"/>
      <c r="K26" s="62"/>
      <c r="L26" s="62"/>
      <c r="M26" s="62"/>
      <c r="N26" s="62"/>
      <c r="O26" s="62"/>
      <c r="P26" s="62"/>
      <c r="Q26" s="62"/>
    </row>
    <row r="27" spans="1:17" s="70" customFormat="1">
      <c r="A27" s="61"/>
      <c r="B27" s="61"/>
      <c r="C27" s="61"/>
      <c r="D27" s="61"/>
      <c r="E27" s="61"/>
      <c r="F27" s="61"/>
      <c r="G27" s="61"/>
      <c r="H27" s="61"/>
      <c r="I27" s="61"/>
      <c r="J27" s="62"/>
      <c r="K27" s="62"/>
      <c r="L27" s="62"/>
      <c r="M27" s="62"/>
      <c r="N27" s="62"/>
      <c r="O27" s="62"/>
      <c r="P27" s="62"/>
      <c r="Q27" s="62"/>
    </row>
    <row r="28" spans="1:17" s="70" customFormat="1">
      <c r="A28" s="61"/>
      <c r="B28" s="61"/>
      <c r="C28" s="61"/>
      <c r="D28" s="61"/>
      <c r="E28" s="61"/>
      <c r="F28" s="61"/>
      <c r="G28" s="61"/>
      <c r="H28" s="61"/>
      <c r="I28" s="61"/>
      <c r="J28" s="62"/>
      <c r="K28" s="62"/>
      <c r="L28" s="62"/>
      <c r="M28" s="62"/>
      <c r="N28" s="62"/>
      <c r="O28" s="62"/>
      <c r="P28" s="62"/>
      <c r="Q28" s="62"/>
    </row>
    <row r="29" spans="1:17" s="70" customFormat="1">
      <c r="A29" s="61"/>
      <c r="B29" s="61"/>
      <c r="C29" s="61"/>
      <c r="D29" s="61"/>
      <c r="E29" s="61"/>
      <c r="F29" s="61"/>
      <c r="G29" s="61"/>
      <c r="H29" s="61"/>
      <c r="I29" s="61"/>
      <c r="J29" s="62"/>
      <c r="K29" s="62"/>
      <c r="L29" s="62"/>
      <c r="M29" s="62"/>
      <c r="N29" s="62"/>
      <c r="O29" s="62"/>
      <c r="P29" s="62"/>
      <c r="Q29" s="62"/>
    </row>
    <row r="30" spans="1:17" s="70" customFormat="1">
      <c r="A30" s="61"/>
      <c r="B30" s="61"/>
      <c r="C30" s="61"/>
      <c r="D30" s="61"/>
      <c r="E30" s="61"/>
      <c r="F30" s="61"/>
      <c r="G30" s="61"/>
      <c r="H30" s="61"/>
      <c r="I30" s="61"/>
      <c r="J30" s="62"/>
      <c r="K30" s="62"/>
      <c r="L30" s="62"/>
      <c r="M30" s="62"/>
      <c r="N30" s="62"/>
      <c r="O30" s="62"/>
      <c r="P30" s="62"/>
      <c r="Q30" s="62"/>
    </row>
    <row r="31" spans="1:17" s="70" customFormat="1">
      <c r="A31" s="61"/>
      <c r="B31" s="61"/>
      <c r="C31" s="61"/>
      <c r="D31" s="61"/>
      <c r="E31" s="61"/>
      <c r="F31" s="61"/>
      <c r="G31" s="61"/>
      <c r="H31" s="61"/>
      <c r="I31" s="61"/>
      <c r="J31" s="62"/>
      <c r="K31" s="62"/>
      <c r="L31" s="62"/>
      <c r="M31" s="62"/>
      <c r="N31" s="62"/>
      <c r="O31" s="62"/>
      <c r="P31" s="62"/>
      <c r="Q31" s="62"/>
    </row>
    <row r="32" spans="1:17" s="70" customFormat="1">
      <c r="A32" s="61"/>
      <c r="B32" s="61"/>
      <c r="C32" s="61"/>
      <c r="D32" s="61"/>
      <c r="E32" s="61"/>
      <c r="F32" s="61"/>
      <c r="G32" s="61"/>
      <c r="H32" s="61"/>
      <c r="I32" s="61"/>
      <c r="J32" s="62"/>
      <c r="K32" s="62"/>
      <c r="L32" s="62"/>
      <c r="M32" s="62"/>
      <c r="N32" s="62"/>
      <c r="O32" s="62"/>
      <c r="P32" s="62"/>
      <c r="Q32" s="62"/>
    </row>
    <row r="33" spans="1:17" s="70" customFormat="1">
      <c r="A33" s="61"/>
      <c r="B33" s="61"/>
      <c r="C33" s="61"/>
      <c r="D33" s="61"/>
      <c r="E33" s="61"/>
      <c r="F33" s="61"/>
      <c r="G33" s="61"/>
      <c r="H33" s="61"/>
      <c r="I33" s="61"/>
      <c r="J33" s="62"/>
      <c r="K33" s="62"/>
      <c r="L33" s="62"/>
      <c r="M33" s="62"/>
      <c r="N33" s="62"/>
      <c r="O33" s="62"/>
      <c r="P33" s="62"/>
      <c r="Q33" s="62"/>
    </row>
    <row r="34" spans="1:17" s="70" customFormat="1">
      <c r="A34" s="61"/>
      <c r="B34" s="61"/>
      <c r="C34" s="61"/>
      <c r="D34" s="61"/>
      <c r="E34" s="61"/>
      <c r="F34" s="61"/>
      <c r="G34" s="61"/>
      <c r="H34" s="61"/>
      <c r="I34" s="61"/>
      <c r="J34" s="62"/>
      <c r="K34" s="62"/>
      <c r="L34" s="62"/>
      <c r="M34" s="62"/>
      <c r="N34" s="62"/>
      <c r="O34" s="62"/>
      <c r="P34" s="62"/>
      <c r="Q34" s="62"/>
    </row>
    <row r="35" spans="1:17" s="70" customFormat="1">
      <c r="A35" s="61"/>
      <c r="B35" s="61"/>
      <c r="C35" s="61"/>
      <c r="D35" s="61"/>
      <c r="E35" s="61"/>
      <c r="F35" s="61"/>
      <c r="G35" s="61"/>
      <c r="H35" s="61"/>
      <c r="I35" s="61"/>
      <c r="J35" s="62"/>
      <c r="K35" s="62"/>
      <c r="L35" s="62"/>
      <c r="M35" s="62"/>
      <c r="N35" s="62"/>
      <c r="O35" s="62"/>
      <c r="P35" s="62"/>
      <c r="Q35" s="62"/>
    </row>
    <row r="36" spans="1:17" s="70" customFormat="1">
      <c r="A36" s="61"/>
      <c r="B36" s="61"/>
      <c r="C36" s="61"/>
      <c r="D36" s="61"/>
      <c r="E36" s="61"/>
      <c r="F36" s="61"/>
      <c r="G36" s="61"/>
      <c r="H36" s="61"/>
      <c r="I36" s="61"/>
      <c r="J36" s="62"/>
      <c r="K36" s="62"/>
      <c r="L36" s="62"/>
      <c r="M36" s="62"/>
      <c r="N36" s="62"/>
      <c r="O36" s="62"/>
      <c r="P36" s="62"/>
      <c r="Q36" s="62"/>
    </row>
    <row r="37" spans="1:17" s="70" customFormat="1">
      <c r="A37" s="61"/>
      <c r="B37" s="61"/>
      <c r="C37" s="61"/>
      <c r="D37" s="61"/>
      <c r="E37" s="61"/>
      <c r="F37" s="61"/>
      <c r="G37" s="61"/>
      <c r="H37" s="61"/>
      <c r="I37" s="61"/>
      <c r="J37" s="62"/>
      <c r="K37" s="62"/>
      <c r="L37" s="62"/>
      <c r="M37" s="62"/>
      <c r="N37" s="62"/>
      <c r="O37" s="62"/>
      <c r="P37" s="62"/>
      <c r="Q37" s="62"/>
    </row>
    <row r="38" spans="1:17" s="70" customFormat="1">
      <c r="A38" s="61"/>
      <c r="B38" s="61"/>
      <c r="C38" s="61"/>
      <c r="D38" s="61"/>
      <c r="E38" s="61"/>
      <c r="F38" s="61"/>
      <c r="G38" s="61"/>
      <c r="H38" s="61"/>
      <c r="I38" s="61"/>
      <c r="J38" s="62"/>
      <c r="K38" s="62"/>
      <c r="L38" s="62"/>
      <c r="M38" s="62"/>
      <c r="N38" s="62"/>
      <c r="O38" s="62"/>
      <c r="P38" s="62"/>
      <c r="Q38" s="62"/>
    </row>
    <row r="39" spans="1:17" s="70" customFormat="1">
      <c r="A39" s="61"/>
      <c r="B39" s="61"/>
      <c r="C39" s="61"/>
      <c r="D39" s="61"/>
      <c r="E39" s="61"/>
      <c r="F39" s="61"/>
      <c r="G39" s="61"/>
      <c r="H39" s="61"/>
      <c r="I39" s="61"/>
      <c r="J39" s="62"/>
      <c r="K39" s="62"/>
      <c r="L39" s="62"/>
      <c r="M39" s="62"/>
      <c r="N39" s="62"/>
      <c r="O39" s="62"/>
      <c r="P39" s="62"/>
      <c r="Q39" s="62"/>
    </row>
  </sheetData>
  <mergeCells count="3">
    <mergeCell ref="B8:B9"/>
    <mergeCell ref="C8:C9"/>
    <mergeCell ref="A15:D15"/>
  </mergeCells>
  <printOptions horizontalCentered="1"/>
  <pageMargins left="0.5" right="0.5" top="0.98" bottom="0.5" header="0" footer="0.2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rightToLeft="1" tabSelected="1" view="pageBreakPreview" topLeftCell="A10" zoomScaleNormal="75" workbookViewId="0">
      <selection activeCell="H2" sqref="H2"/>
    </sheetView>
  </sheetViews>
  <sheetFormatPr defaultRowHeight="18.75"/>
  <cols>
    <col min="1" max="1" width="20.85546875" style="61" bestFit="1" customWidth="1"/>
    <col min="2" max="12" width="10.140625" style="61" customWidth="1"/>
    <col min="13" max="13" width="16" style="61" customWidth="1"/>
    <col min="14" max="17" width="9.140625" style="61"/>
    <col min="18" max="18" width="9.140625" style="62"/>
    <col min="19" max="256" width="9.140625" style="63"/>
    <col min="257" max="257" width="11" style="63" customWidth="1"/>
    <col min="258" max="268" width="10.140625" style="63" customWidth="1"/>
    <col min="269" max="269" width="16" style="63" customWidth="1"/>
    <col min="270" max="512" width="9.140625" style="63"/>
    <col min="513" max="513" width="11" style="63" customWidth="1"/>
    <col min="514" max="524" width="10.140625" style="63" customWidth="1"/>
    <col min="525" max="525" width="16" style="63" customWidth="1"/>
    <col min="526" max="768" width="9.140625" style="63"/>
    <col min="769" max="769" width="11" style="63" customWidth="1"/>
    <col min="770" max="780" width="10.140625" style="63" customWidth="1"/>
    <col min="781" max="781" width="16" style="63" customWidth="1"/>
    <col min="782" max="1024" width="9.140625" style="63"/>
    <col min="1025" max="1025" width="11" style="63" customWidth="1"/>
    <col min="1026" max="1036" width="10.140625" style="63" customWidth="1"/>
    <col min="1037" max="1037" width="16" style="63" customWidth="1"/>
    <col min="1038" max="1280" width="9.140625" style="63"/>
    <col min="1281" max="1281" width="11" style="63" customWidth="1"/>
    <col min="1282" max="1292" width="10.140625" style="63" customWidth="1"/>
    <col min="1293" max="1293" width="16" style="63" customWidth="1"/>
    <col min="1294" max="1536" width="9.140625" style="63"/>
    <col min="1537" max="1537" width="11" style="63" customWidth="1"/>
    <col min="1538" max="1548" width="10.140625" style="63" customWidth="1"/>
    <col min="1549" max="1549" width="16" style="63" customWidth="1"/>
    <col min="1550" max="1792" width="9.140625" style="63"/>
    <col min="1793" max="1793" width="11" style="63" customWidth="1"/>
    <col min="1794" max="1804" width="10.140625" style="63" customWidth="1"/>
    <col min="1805" max="1805" width="16" style="63" customWidth="1"/>
    <col min="1806" max="2048" width="9.140625" style="63"/>
    <col min="2049" max="2049" width="11" style="63" customWidth="1"/>
    <col min="2050" max="2060" width="10.140625" style="63" customWidth="1"/>
    <col min="2061" max="2061" width="16" style="63" customWidth="1"/>
    <col min="2062" max="2304" width="9.140625" style="63"/>
    <col min="2305" max="2305" width="11" style="63" customWidth="1"/>
    <col min="2306" max="2316" width="10.140625" style="63" customWidth="1"/>
    <col min="2317" max="2317" width="16" style="63" customWidth="1"/>
    <col min="2318" max="2560" width="9.140625" style="63"/>
    <col min="2561" max="2561" width="11" style="63" customWidth="1"/>
    <col min="2562" max="2572" width="10.140625" style="63" customWidth="1"/>
    <col min="2573" max="2573" width="16" style="63" customWidth="1"/>
    <col min="2574" max="2816" width="9.140625" style="63"/>
    <col min="2817" max="2817" width="11" style="63" customWidth="1"/>
    <col min="2818" max="2828" width="10.140625" style="63" customWidth="1"/>
    <col min="2829" max="2829" width="16" style="63" customWidth="1"/>
    <col min="2830" max="3072" width="9.140625" style="63"/>
    <col min="3073" max="3073" width="11" style="63" customWidth="1"/>
    <col min="3074" max="3084" width="10.140625" style="63" customWidth="1"/>
    <col min="3085" max="3085" width="16" style="63" customWidth="1"/>
    <col min="3086" max="3328" width="9.140625" style="63"/>
    <col min="3329" max="3329" width="11" style="63" customWidth="1"/>
    <col min="3330" max="3340" width="10.140625" style="63" customWidth="1"/>
    <col min="3341" max="3341" width="16" style="63" customWidth="1"/>
    <col min="3342" max="3584" width="9.140625" style="63"/>
    <col min="3585" max="3585" width="11" style="63" customWidth="1"/>
    <col min="3586" max="3596" width="10.140625" style="63" customWidth="1"/>
    <col min="3597" max="3597" width="16" style="63" customWidth="1"/>
    <col min="3598" max="3840" width="9.140625" style="63"/>
    <col min="3841" max="3841" width="11" style="63" customWidth="1"/>
    <col min="3842" max="3852" width="10.140625" style="63" customWidth="1"/>
    <col min="3853" max="3853" width="16" style="63" customWidth="1"/>
    <col min="3854" max="4096" width="9.140625" style="63"/>
    <col min="4097" max="4097" width="11" style="63" customWidth="1"/>
    <col min="4098" max="4108" width="10.140625" style="63" customWidth="1"/>
    <col min="4109" max="4109" width="16" style="63" customWidth="1"/>
    <col min="4110" max="4352" width="9.140625" style="63"/>
    <col min="4353" max="4353" width="11" style="63" customWidth="1"/>
    <col min="4354" max="4364" width="10.140625" style="63" customWidth="1"/>
    <col min="4365" max="4365" width="16" style="63" customWidth="1"/>
    <col min="4366" max="4608" width="9.140625" style="63"/>
    <col min="4609" max="4609" width="11" style="63" customWidth="1"/>
    <col min="4610" max="4620" width="10.140625" style="63" customWidth="1"/>
    <col min="4621" max="4621" width="16" style="63" customWidth="1"/>
    <col min="4622" max="4864" width="9.140625" style="63"/>
    <col min="4865" max="4865" width="11" style="63" customWidth="1"/>
    <col min="4866" max="4876" width="10.140625" style="63" customWidth="1"/>
    <col min="4877" max="4877" width="16" style="63" customWidth="1"/>
    <col min="4878" max="5120" width="9.140625" style="63"/>
    <col min="5121" max="5121" width="11" style="63" customWidth="1"/>
    <col min="5122" max="5132" width="10.140625" style="63" customWidth="1"/>
    <col min="5133" max="5133" width="16" style="63" customWidth="1"/>
    <col min="5134" max="5376" width="9.140625" style="63"/>
    <col min="5377" max="5377" width="11" style="63" customWidth="1"/>
    <col min="5378" max="5388" width="10.140625" style="63" customWidth="1"/>
    <col min="5389" max="5389" width="16" style="63" customWidth="1"/>
    <col min="5390" max="5632" width="9.140625" style="63"/>
    <col min="5633" max="5633" width="11" style="63" customWidth="1"/>
    <col min="5634" max="5644" width="10.140625" style="63" customWidth="1"/>
    <col min="5645" max="5645" width="16" style="63" customWidth="1"/>
    <col min="5646" max="5888" width="9.140625" style="63"/>
    <col min="5889" max="5889" width="11" style="63" customWidth="1"/>
    <col min="5890" max="5900" width="10.140625" style="63" customWidth="1"/>
    <col min="5901" max="5901" width="16" style="63" customWidth="1"/>
    <col min="5902" max="6144" width="9.140625" style="63"/>
    <col min="6145" max="6145" width="11" style="63" customWidth="1"/>
    <col min="6146" max="6156" width="10.140625" style="63" customWidth="1"/>
    <col min="6157" max="6157" width="16" style="63" customWidth="1"/>
    <col min="6158" max="6400" width="9.140625" style="63"/>
    <col min="6401" max="6401" width="11" style="63" customWidth="1"/>
    <col min="6402" max="6412" width="10.140625" style="63" customWidth="1"/>
    <col min="6413" max="6413" width="16" style="63" customWidth="1"/>
    <col min="6414" max="6656" width="9.140625" style="63"/>
    <col min="6657" max="6657" width="11" style="63" customWidth="1"/>
    <col min="6658" max="6668" width="10.140625" style="63" customWidth="1"/>
    <col min="6669" max="6669" width="16" style="63" customWidth="1"/>
    <col min="6670" max="6912" width="9.140625" style="63"/>
    <col min="6913" max="6913" width="11" style="63" customWidth="1"/>
    <col min="6914" max="6924" width="10.140625" style="63" customWidth="1"/>
    <col min="6925" max="6925" width="16" style="63" customWidth="1"/>
    <col min="6926" max="7168" width="9.140625" style="63"/>
    <col min="7169" max="7169" width="11" style="63" customWidth="1"/>
    <col min="7170" max="7180" width="10.140625" style="63" customWidth="1"/>
    <col min="7181" max="7181" width="16" style="63" customWidth="1"/>
    <col min="7182" max="7424" width="9.140625" style="63"/>
    <col min="7425" max="7425" width="11" style="63" customWidth="1"/>
    <col min="7426" max="7436" width="10.140625" style="63" customWidth="1"/>
    <col min="7437" max="7437" width="16" style="63" customWidth="1"/>
    <col min="7438" max="7680" width="9.140625" style="63"/>
    <col min="7681" max="7681" width="11" style="63" customWidth="1"/>
    <col min="7682" max="7692" width="10.140625" style="63" customWidth="1"/>
    <col min="7693" max="7693" width="16" style="63" customWidth="1"/>
    <col min="7694" max="7936" width="9.140625" style="63"/>
    <col min="7937" max="7937" width="11" style="63" customWidth="1"/>
    <col min="7938" max="7948" width="10.140625" style="63" customWidth="1"/>
    <col min="7949" max="7949" width="16" style="63" customWidth="1"/>
    <col min="7950" max="8192" width="9.140625" style="63"/>
    <col min="8193" max="8193" width="11" style="63" customWidth="1"/>
    <col min="8194" max="8204" width="10.140625" style="63" customWidth="1"/>
    <col min="8205" max="8205" width="16" style="63" customWidth="1"/>
    <col min="8206" max="8448" width="9.140625" style="63"/>
    <col min="8449" max="8449" width="11" style="63" customWidth="1"/>
    <col min="8450" max="8460" width="10.140625" style="63" customWidth="1"/>
    <col min="8461" max="8461" width="16" style="63" customWidth="1"/>
    <col min="8462" max="8704" width="9.140625" style="63"/>
    <col min="8705" max="8705" width="11" style="63" customWidth="1"/>
    <col min="8706" max="8716" width="10.140625" style="63" customWidth="1"/>
    <col min="8717" max="8717" width="16" style="63" customWidth="1"/>
    <col min="8718" max="8960" width="9.140625" style="63"/>
    <col min="8961" max="8961" width="11" style="63" customWidth="1"/>
    <col min="8962" max="8972" width="10.140625" style="63" customWidth="1"/>
    <col min="8973" max="8973" width="16" style="63" customWidth="1"/>
    <col min="8974" max="9216" width="9.140625" style="63"/>
    <col min="9217" max="9217" width="11" style="63" customWidth="1"/>
    <col min="9218" max="9228" width="10.140625" style="63" customWidth="1"/>
    <col min="9229" max="9229" width="16" style="63" customWidth="1"/>
    <col min="9230" max="9472" width="9.140625" style="63"/>
    <col min="9473" max="9473" width="11" style="63" customWidth="1"/>
    <col min="9474" max="9484" width="10.140625" style="63" customWidth="1"/>
    <col min="9485" max="9485" width="16" style="63" customWidth="1"/>
    <col min="9486" max="9728" width="9.140625" style="63"/>
    <col min="9729" max="9729" width="11" style="63" customWidth="1"/>
    <col min="9730" max="9740" width="10.140625" style="63" customWidth="1"/>
    <col min="9741" max="9741" width="16" style="63" customWidth="1"/>
    <col min="9742" max="9984" width="9.140625" style="63"/>
    <col min="9985" max="9985" width="11" style="63" customWidth="1"/>
    <col min="9986" max="9996" width="10.140625" style="63" customWidth="1"/>
    <col min="9997" max="9997" width="16" style="63" customWidth="1"/>
    <col min="9998" max="10240" width="9.140625" style="63"/>
    <col min="10241" max="10241" width="11" style="63" customWidth="1"/>
    <col min="10242" max="10252" width="10.140625" style="63" customWidth="1"/>
    <col min="10253" max="10253" width="16" style="63" customWidth="1"/>
    <col min="10254" max="10496" width="9.140625" style="63"/>
    <col min="10497" max="10497" width="11" style="63" customWidth="1"/>
    <col min="10498" max="10508" width="10.140625" style="63" customWidth="1"/>
    <col min="10509" max="10509" width="16" style="63" customWidth="1"/>
    <col min="10510" max="10752" width="9.140625" style="63"/>
    <col min="10753" max="10753" width="11" style="63" customWidth="1"/>
    <col min="10754" max="10764" width="10.140625" style="63" customWidth="1"/>
    <col min="10765" max="10765" width="16" style="63" customWidth="1"/>
    <col min="10766" max="11008" width="9.140625" style="63"/>
    <col min="11009" max="11009" width="11" style="63" customWidth="1"/>
    <col min="11010" max="11020" width="10.140625" style="63" customWidth="1"/>
    <col min="11021" max="11021" width="16" style="63" customWidth="1"/>
    <col min="11022" max="11264" width="9.140625" style="63"/>
    <col min="11265" max="11265" width="11" style="63" customWidth="1"/>
    <col min="11266" max="11276" width="10.140625" style="63" customWidth="1"/>
    <col min="11277" max="11277" width="16" style="63" customWidth="1"/>
    <col min="11278" max="11520" width="9.140625" style="63"/>
    <col min="11521" max="11521" width="11" style="63" customWidth="1"/>
    <col min="11522" max="11532" width="10.140625" style="63" customWidth="1"/>
    <col min="11533" max="11533" width="16" style="63" customWidth="1"/>
    <col min="11534" max="11776" width="9.140625" style="63"/>
    <col min="11777" max="11777" width="11" style="63" customWidth="1"/>
    <col min="11778" max="11788" width="10.140625" style="63" customWidth="1"/>
    <col min="11789" max="11789" width="16" style="63" customWidth="1"/>
    <col min="11790" max="12032" width="9.140625" style="63"/>
    <col min="12033" max="12033" width="11" style="63" customWidth="1"/>
    <col min="12034" max="12044" width="10.140625" style="63" customWidth="1"/>
    <col min="12045" max="12045" width="16" style="63" customWidth="1"/>
    <col min="12046" max="12288" width="9.140625" style="63"/>
    <col min="12289" max="12289" width="11" style="63" customWidth="1"/>
    <col min="12290" max="12300" width="10.140625" style="63" customWidth="1"/>
    <col min="12301" max="12301" width="16" style="63" customWidth="1"/>
    <col min="12302" max="12544" width="9.140625" style="63"/>
    <col min="12545" max="12545" width="11" style="63" customWidth="1"/>
    <col min="12546" max="12556" width="10.140625" style="63" customWidth="1"/>
    <col min="12557" max="12557" width="16" style="63" customWidth="1"/>
    <col min="12558" max="12800" width="9.140625" style="63"/>
    <col min="12801" max="12801" width="11" style="63" customWidth="1"/>
    <col min="12802" max="12812" width="10.140625" style="63" customWidth="1"/>
    <col min="12813" max="12813" width="16" style="63" customWidth="1"/>
    <col min="12814" max="13056" width="9.140625" style="63"/>
    <col min="13057" max="13057" width="11" style="63" customWidth="1"/>
    <col min="13058" max="13068" width="10.140625" style="63" customWidth="1"/>
    <col min="13069" max="13069" width="16" style="63" customWidth="1"/>
    <col min="13070" max="13312" width="9.140625" style="63"/>
    <col min="13313" max="13313" width="11" style="63" customWidth="1"/>
    <col min="13314" max="13324" width="10.140625" style="63" customWidth="1"/>
    <col min="13325" max="13325" width="16" style="63" customWidth="1"/>
    <col min="13326" max="13568" width="9.140625" style="63"/>
    <col min="13569" max="13569" width="11" style="63" customWidth="1"/>
    <col min="13570" max="13580" width="10.140625" style="63" customWidth="1"/>
    <col min="13581" max="13581" width="16" style="63" customWidth="1"/>
    <col min="13582" max="13824" width="9.140625" style="63"/>
    <col min="13825" max="13825" width="11" style="63" customWidth="1"/>
    <col min="13826" max="13836" width="10.140625" style="63" customWidth="1"/>
    <col min="13837" max="13837" width="16" style="63" customWidth="1"/>
    <col min="13838" max="14080" width="9.140625" style="63"/>
    <col min="14081" max="14081" width="11" style="63" customWidth="1"/>
    <col min="14082" max="14092" width="10.140625" style="63" customWidth="1"/>
    <col min="14093" max="14093" width="16" style="63" customWidth="1"/>
    <col min="14094" max="14336" width="9.140625" style="63"/>
    <col min="14337" max="14337" width="11" style="63" customWidth="1"/>
    <col min="14338" max="14348" width="10.140625" style="63" customWidth="1"/>
    <col min="14349" max="14349" width="16" style="63" customWidth="1"/>
    <col min="14350" max="14592" width="9.140625" style="63"/>
    <col min="14593" max="14593" width="11" style="63" customWidth="1"/>
    <col min="14594" max="14604" width="10.140625" style="63" customWidth="1"/>
    <col min="14605" max="14605" width="16" style="63" customWidth="1"/>
    <col min="14606" max="14848" width="9.140625" style="63"/>
    <col min="14849" max="14849" width="11" style="63" customWidth="1"/>
    <col min="14850" max="14860" width="10.140625" style="63" customWidth="1"/>
    <col min="14861" max="14861" width="16" style="63" customWidth="1"/>
    <col min="14862" max="15104" width="9.140625" style="63"/>
    <col min="15105" max="15105" width="11" style="63" customWidth="1"/>
    <col min="15106" max="15116" width="10.140625" style="63" customWidth="1"/>
    <col min="15117" max="15117" width="16" style="63" customWidth="1"/>
    <col min="15118" max="15360" width="9.140625" style="63"/>
    <col min="15361" max="15361" width="11" style="63" customWidth="1"/>
    <col min="15362" max="15372" width="10.140625" style="63" customWidth="1"/>
    <col min="15373" max="15373" width="16" style="63" customWidth="1"/>
    <col min="15374" max="15616" width="9.140625" style="63"/>
    <col min="15617" max="15617" width="11" style="63" customWidth="1"/>
    <col min="15618" max="15628" width="10.140625" style="63" customWidth="1"/>
    <col min="15629" max="15629" width="16" style="63" customWidth="1"/>
    <col min="15630" max="15872" width="9.140625" style="63"/>
    <col min="15873" max="15873" width="11" style="63" customWidth="1"/>
    <col min="15874" max="15884" width="10.140625" style="63" customWidth="1"/>
    <col min="15885" max="15885" width="16" style="63" customWidth="1"/>
    <col min="15886" max="16128" width="9.140625" style="63"/>
    <col min="16129" max="16129" width="11" style="63" customWidth="1"/>
    <col min="16130" max="16140" width="10.140625" style="63" customWidth="1"/>
    <col min="16141" max="16141" width="16" style="63" customWidth="1"/>
    <col min="16142" max="16384" width="9.140625" style="63"/>
  </cols>
  <sheetData>
    <row r="1" spans="1:18" ht="62.25" customHeight="1"/>
    <row r="2" spans="1:18" s="517" customFormat="1" ht="21.95" customHeight="1">
      <c r="A2" s="177" t="s">
        <v>332</v>
      </c>
      <c r="B2" s="515"/>
      <c r="C2" s="515"/>
      <c r="D2" s="515"/>
      <c r="E2" s="515"/>
      <c r="F2" s="515"/>
      <c r="G2" s="515"/>
      <c r="H2" s="515"/>
      <c r="I2" s="515"/>
      <c r="J2" s="515"/>
      <c r="K2" s="515"/>
      <c r="L2" s="515"/>
      <c r="M2" s="515"/>
      <c r="N2" s="516"/>
      <c r="O2" s="516"/>
      <c r="P2" s="516"/>
      <c r="Q2" s="61"/>
      <c r="R2" s="62"/>
    </row>
    <row r="3" spans="1:18" s="70" customFormat="1" ht="21.95" customHeight="1">
      <c r="A3" s="182" t="s">
        <v>333</v>
      </c>
      <c r="B3" s="518"/>
      <c r="C3" s="518"/>
      <c r="D3" s="518"/>
      <c r="E3" s="518"/>
      <c r="F3" s="518"/>
      <c r="G3" s="518"/>
      <c r="H3" s="518"/>
      <c r="I3" s="518"/>
      <c r="J3" s="518"/>
      <c r="K3" s="518"/>
      <c r="L3" s="518"/>
      <c r="M3" s="518"/>
      <c r="N3" s="187"/>
      <c r="O3" s="187"/>
      <c r="P3" s="187"/>
      <c r="Q3" s="61"/>
      <c r="R3" s="62"/>
    </row>
    <row r="4" spans="1:18" s="70" customFormat="1" ht="21.95" customHeight="1">
      <c r="A4" s="182" t="s">
        <v>276</v>
      </c>
      <c r="B4" s="518"/>
      <c r="C4" s="518"/>
      <c r="D4" s="518"/>
      <c r="E4" s="518"/>
      <c r="F4" s="518"/>
      <c r="G4" s="518"/>
      <c r="H4" s="518"/>
      <c r="I4" s="518"/>
      <c r="J4" s="518"/>
      <c r="K4" s="518"/>
      <c r="L4" s="518"/>
      <c r="M4" s="518"/>
      <c r="N4" s="187"/>
      <c r="O4" s="187"/>
      <c r="P4" s="187"/>
      <c r="Q4" s="61"/>
      <c r="R4" s="62"/>
    </row>
    <row r="5" spans="1:18" s="70" customFormat="1" ht="12.75" customHeight="1">
      <c r="A5" s="61"/>
      <c r="B5" s="61"/>
      <c r="C5" s="61"/>
      <c r="D5" s="61"/>
      <c r="E5" s="61"/>
      <c r="F5" s="61"/>
      <c r="G5" s="61"/>
      <c r="H5" s="61"/>
      <c r="I5" s="61"/>
      <c r="J5" s="61"/>
      <c r="K5" s="61"/>
      <c r="L5" s="61"/>
      <c r="M5" s="61"/>
      <c r="N5" s="61"/>
      <c r="O5" s="61"/>
      <c r="P5" s="61"/>
      <c r="Q5" s="61"/>
      <c r="R5" s="62"/>
    </row>
    <row r="6" spans="1:18" s="70" customFormat="1" ht="20.100000000000001" customHeight="1">
      <c r="A6" s="68" t="s">
        <v>302</v>
      </c>
      <c r="B6" s="61"/>
      <c r="C6" s="61"/>
      <c r="D6" s="61"/>
      <c r="E6" s="61"/>
      <c r="F6" s="61"/>
      <c r="G6" s="61"/>
      <c r="H6" s="61"/>
      <c r="I6" s="61"/>
      <c r="J6" s="61"/>
      <c r="K6" s="61"/>
      <c r="L6" s="61"/>
      <c r="M6" s="61"/>
      <c r="N6" s="61"/>
      <c r="O6" s="61"/>
      <c r="P6" s="61"/>
      <c r="Q6" s="61"/>
      <c r="R6" s="62"/>
    </row>
    <row r="7" spans="1:18" s="70" customFormat="1" ht="29.25" customHeight="1">
      <c r="A7" s="482"/>
      <c r="B7" s="519" t="s">
        <v>303</v>
      </c>
      <c r="C7" s="519"/>
      <c r="D7" s="519"/>
      <c r="E7" s="519"/>
      <c r="F7" s="640" t="s">
        <v>304</v>
      </c>
      <c r="G7" s="641"/>
      <c r="H7" s="641"/>
      <c r="I7" s="642"/>
      <c r="J7" s="520" t="s">
        <v>305</v>
      </c>
      <c r="K7" s="520"/>
      <c r="L7" s="520"/>
      <c r="M7" s="348"/>
      <c r="N7" s="61"/>
      <c r="O7" s="61"/>
      <c r="P7" s="61"/>
      <c r="Q7" s="61"/>
      <c r="R7" s="62"/>
    </row>
    <row r="8" spans="1:18" s="70" customFormat="1" ht="16.5" customHeight="1">
      <c r="A8" s="349" t="s">
        <v>87</v>
      </c>
      <c r="B8" s="350" t="s">
        <v>41</v>
      </c>
      <c r="C8" s="350"/>
      <c r="D8" s="350" t="s">
        <v>42</v>
      </c>
      <c r="E8" s="350"/>
      <c r="F8" s="350" t="s">
        <v>41</v>
      </c>
      <c r="G8" s="350"/>
      <c r="H8" s="350" t="s">
        <v>42</v>
      </c>
      <c r="I8" s="350"/>
      <c r="J8" s="521"/>
      <c r="K8" s="522"/>
      <c r="L8" s="521"/>
      <c r="M8" s="351" t="s">
        <v>4</v>
      </c>
      <c r="N8" s="61"/>
      <c r="O8" s="61"/>
      <c r="P8" s="61"/>
      <c r="Q8" s="61"/>
      <c r="R8" s="62"/>
    </row>
    <row r="9" spans="1:18" s="70" customFormat="1" ht="20.25" customHeight="1">
      <c r="A9" s="349"/>
      <c r="B9" s="352" t="s">
        <v>43</v>
      </c>
      <c r="C9" s="352"/>
      <c r="D9" s="352" t="s">
        <v>44</v>
      </c>
      <c r="E9" s="352"/>
      <c r="F9" s="352" t="s">
        <v>43</v>
      </c>
      <c r="G9" s="352"/>
      <c r="H9" s="352" t="s">
        <v>44</v>
      </c>
      <c r="I9" s="352"/>
      <c r="J9" s="521" t="s">
        <v>41</v>
      </c>
      <c r="K9" s="522" t="s">
        <v>42</v>
      </c>
      <c r="L9" s="521" t="s">
        <v>9</v>
      </c>
      <c r="M9" s="351"/>
      <c r="N9" s="61"/>
      <c r="O9" s="61"/>
      <c r="P9" s="61"/>
      <c r="Q9" s="61"/>
      <c r="R9" s="62"/>
    </row>
    <row r="10" spans="1:18" s="70" customFormat="1" ht="42" customHeight="1">
      <c r="A10" s="484"/>
      <c r="B10" s="523" t="s">
        <v>131</v>
      </c>
      <c r="C10" s="523" t="s">
        <v>132</v>
      </c>
      <c r="D10" s="523" t="s">
        <v>131</v>
      </c>
      <c r="E10" s="523" t="s">
        <v>132</v>
      </c>
      <c r="F10" s="523" t="s">
        <v>131</v>
      </c>
      <c r="G10" s="523" t="s">
        <v>132</v>
      </c>
      <c r="H10" s="523" t="s">
        <v>131</v>
      </c>
      <c r="I10" s="523" t="s">
        <v>132</v>
      </c>
      <c r="J10" s="353" t="s">
        <v>43</v>
      </c>
      <c r="K10" s="353" t="s">
        <v>44</v>
      </c>
      <c r="L10" s="353" t="s">
        <v>12</v>
      </c>
      <c r="M10" s="483"/>
      <c r="N10" s="61"/>
      <c r="O10" s="61"/>
      <c r="P10" s="61"/>
      <c r="Q10" s="61"/>
      <c r="R10" s="62"/>
    </row>
    <row r="11" spans="1:18" s="70" customFormat="1" ht="28.5" customHeight="1">
      <c r="A11" s="524" t="s">
        <v>322</v>
      </c>
      <c r="B11" s="525"/>
      <c r="C11" s="525"/>
      <c r="D11" s="525"/>
      <c r="E11" s="525"/>
      <c r="F11" s="525"/>
      <c r="G11" s="525"/>
      <c r="H11" s="525"/>
      <c r="I11" s="525"/>
      <c r="J11" s="525"/>
      <c r="K11" s="525"/>
      <c r="L11" s="525"/>
      <c r="M11" s="526" t="s">
        <v>323</v>
      </c>
      <c r="N11" s="61"/>
      <c r="O11" s="61"/>
      <c r="P11" s="61"/>
      <c r="Q11" s="61"/>
      <c r="R11" s="62"/>
    </row>
    <row r="12" spans="1:18" s="201" customFormat="1" ht="28.5" customHeight="1">
      <c r="A12" s="534" t="s">
        <v>306</v>
      </c>
      <c r="B12" s="527">
        <v>1</v>
      </c>
      <c r="C12" s="527" t="s">
        <v>74</v>
      </c>
      <c r="D12" s="527">
        <v>39</v>
      </c>
      <c r="E12" s="527" t="s">
        <v>74</v>
      </c>
      <c r="F12" s="527">
        <v>3</v>
      </c>
      <c r="G12" s="527" t="s">
        <v>74</v>
      </c>
      <c r="H12" s="527">
        <v>3</v>
      </c>
      <c r="I12" s="528" t="s">
        <v>74</v>
      </c>
      <c r="J12" s="528">
        <v>4</v>
      </c>
      <c r="K12" s="528">
        <v>42</v>
      </c>
      <c r="L12" s="528">
        <v>46</v>
      </c>
      <c r="M12" s="534" t="s">
        <v>307</v>
      </c>
      <c r="N12" s="356"/>
      <c r="O12" s="356"/>
      <c r="P12" s="356"/>
      <c r="Q12" s="356"/>
      <c r="R12" s="199"/>
    </row>
    <row r="13" spans="1:18" s="70" customFormat="1" ht="28.5" customHeight="1">
      <c r="A13" s="535" t="s">
        <v>308</v>
      </c>
      <c r="B13" s="529">
        <v>2</v>
      </c>
      <c r="C13" s="529">
        <v>23</v>
      </c>
      <c r="D13" s="529">
        <v>104</v>
      </c>
      <c r="E13" s="529">
        <v>52</v>
      </c>
      <c r="F13" s="529">
        <v>1</v>
      </c>
      <c r="G13" s="529" t="s">
        <v>74</v>
      </c>
      <c r="H13" s="529">
        <v>1</v>
      </c>
      <c r="I13" s="529" t="s">
        <v>74</v>
      </c>
      <c r="J13" s="530">
        <v>26</v>
      </c>
      <c r="K13" s="530">
        <v>157</v>
      </c>
      <c r="L13" s="530">
        <v>183</v>
      </c>
      <c r="M13" s="535" t="s">
        <v>309</v>
      </c>
      <c r="N13" s="61"/>
      <c r="O13" s="61"/>
      <c r="P13" s="61"/>
      <c r="Q13" s="61"/>
      <c r="R13" s="62"/>
    </row>
    <row r="14" spans="1:18" s="201" customFormat="1" ht="28.5" customHeight="1">
      <c r="A14" s="524" t="s">
        <v>324</v>
      </c>
      <c r="B14" s="525"/>
      <c r="C14" s="525"/>
      <c r="D14" s="525"/>
      <c r="E14" s="525"/>
      <c r="F14" s="525"/>
      <c r="G14" s="525"/>
      <c r="H14" s="525"/>
      <c r="I14" s="525"/>
      <c r="J14" s="525"/>
      <c r="K14" s="525"/>
      <c r="L14" s="525"/>
      <c r="M14" s="526" t="s">
        <v>325</v>
      </c>
      <c r="N14" s="356"/>
      <c r="O14" s="356"/>
      <c r="P14" s="356"/>
      <c r="Q14" s="356"/>
      <c r="R14" s="199"/>
    </row>
    <row r="15" spans="1:18" s="70" customFormat="1" ht="28.5" customHeight="1">
      <c r="A15" s="534" t="s">
        <v>306</v>
      </c>
      <c r="B15" s="527" t="s">
        <v>74</v>
      </c>
      <c r="C15" s="527" t="s">
        <v>74</v>
      </c>
      <c r="D15" s="527">
        <v>41</v>
      </c>
      <c r="E15" s="527" t="s">
        <v>74</v>
      </c>
      <c r="F15" s="527">
        <v>3</v>
      </c>
      <c r="G15" s="527" t="s">
        <v>74</v>
      </c>
      <c r="H15" s="527">
        <v>3</v>
      </c>
      <c r="I15" s="527" t="s">
        <v>74</v>
      </c>
      <c r="J15" s="528">
        <v>3</v>
      </c>
      <c r="K15" s="528">
        <v>44</v>
      </c>
      <c r="L15" s="528">
        <v>47</v>
      </c>
      <c r="M15" s="534" t="s">
        <v>307</v>
      </c>
      <c r="N15" s="61"/>
      <c r="O15" s="61"/>
      <c r="P15" s="61"/>
      <c r="Q15" s="61"/>
      <c r="R15" s="62"/>
    </row>
    <row r="16" spans="1:18" s="201" customFormat="1" ht="28.5" customHeight="1">
      <c r="A16" s="535" t="s">
        <v>308</v>
      </c>
      <c r="B16" s="529" t="s">
        <v>74</v>
      </c>
      <c r="C16" s="529" t="s">
        <v>74</v>
      </c>
      <c r="D16" s="529">
        <v>23</v>
      </c>
      <c r="E16" s="529">
        <v>2</v>
      </c>
      <c r="F16" s="529">
        <v>2</v>
      </c>
      <c r="G16" s="529">
        <v>6</v>
      </c>
      <c r="H16" s="529">
        <v>1</v>
      </c>
      <c r="I16" s="529">
        <v>3</v>
      </c>
      <c r="J16" s="530">
        <v>8</v>
      </c>
      <c r="K16" s="530">
        <v>29</v>
      </c>
      <c r="L16" s="530">
        <v>37</v>
      </c>
      <c r="M16" s="535" t="s">
        <v>309</v>
      </c>
      <c r="N16" s="356"/>
      <c r="O16" s="356"/>
      <c r="P16" s="356"/>
      <c r="Q16" s="356"/>
      <c r="R16" s="199"/>
    </row>
    <row r="17" spans="1:18" s="201" customFormat="1" ht="28.5" customHeight="1">
      <c r="A17" s="524" t="s">
        <v>326</v>
      </c>
      <c r="B17" s="525"/>
      <c r="C17" s="525"/>
      <c r="D17" s="525"/>
      <c r="E17" s="525"/>
      <c r="F17" s="525"/>
      <c r="G17" s="525"/>
      <c r="H17" s="525"/>
      <c r="I17" s="525"/>
      <c r="J17" s="525"/>
      <c r="K17" s="525"/>
      <c r="L17" s="525"/>
      <c r="M17" s="526" t="s">
        <v>327</v>
      </c>
      <c r="N17" s="356"/>
      <c r="O17" s="356"/>
      <c r="P17" s="356"/>
      <c r="Q17" s="356"/>
      <c r="R17" s="199"/>
    </row>
    <row r="18" spans="1:18" s="70" customFormat="1" ht="28.5" customHeight="1">
      <c r="A18" s="534" t="s">
        <v>306</v>
      </c>
      <c r="B18" s="527" t="s">
        <v>74</v>
      </c>
      <c r="C18" s="527">
        <v>4</v>
      </c>
      <c r="D18" s="527">
        <v>28</v>
      </c>
      <c r="E18" s="527">
        <v>4</v>
      </c>
      <c r="F18" s="527">
        <v>2</v>
      </c>
      <c r="G18" s="527">
        <v>4</v>
      </c>
      <c r="H18" s="527">
        <v>3</v>
      </c>
      <c r="I18" s="527">
        <v>1</v>
      </c>
      <c r="J18" s="528">
        <v>10</v>
      </c>
      <c r="K18" s="528">
        <v>36</v>
      </c>
      <c r="L18" s="528">
        <v>46</v>
      </c>
      <c r="M18" s="534" t="s">
        <v>307</v>
      </c>
      <c r="N18" s="61"/>
      <c r="O18" s="61"/>
      <c r="P18" s="61"/>
      <c r="Q18" s="61"/>
      <c r="R18" s="62"/>
    </row>
    <row r="19" spans="1:18" s="201" customFormat="1" ht="28.5" customHeight="1">
      <c r="A19" s="535" t="s">
        <v>308</v>
      </c>
      <c r="B19" s="529" t="s">
        <v>74</v>
      </c>
      <c r="C19" s="529" t="s">
        <v>74</v>
      </c>
      <c r="D19" s="529">
        <v>28</v>
      </c>
      <c r="E19" s="529">
        <v>18</v>
      </c>
      <c r="F19" s="529" t="s">
        <v>74</v>
      </c>
      <c r="G19" s="529">
        <v>4</v>
      </c>
      <c r="H19" s="529">
        <v>3</v>
      </c>
      <c r="I19" s="529">
        <v>3</v>
      </c>
      <c r="J19" s="530">
        <v>4</v>
      </c>
      <c r="K19" s="530">
        <v>52</v>
      </c>
      <c r="L19" s="530">
        <v>56</v>
      </c>
      <c r="M19" s="535" t="s">
        <v>309</v>
      </c>
      <c r="N19" s="356"/>
      <c r="O19" s="356"/>
      <c r="P19" s="356"/>
      <c r="Q19" s="356"/>
      <c r="R19" s="199"/>
    </row>
    <row r="20" spans="1:18" s="110" customFormat="1" ht="6" customHeight="1">
      <c r="A20" s="487"/>
      <c r="B20" s="108"/>
      <c r="C20" s="108"/>
      <c r="D20" s="108"/>
      <c r="E20" s="108"/>
      <c r="F20" s="108"/>
      <c r="G20" s="108"/>
      <c r="H20" s="108"/>
      <c r="I20" s="108"/>
      <c r="J20" s="108"/>
      <c r="K20" s="108"/>
      <c r="L20" s="108"/>
      <c r="M20" s="108"/>
      <c r="N20" s="108"/>
      <c r="O20" s="108"/>
      <c r="P20" s="108"/>
      <c r="Q20" s="108"/>
      <c r="R20" s="109"/>
    </row>
    <row r="21" spans="1:18" s="110" customFormat="1" ht="13.5" customHeight="1">
      <c r="A21" s="487" t="s">
        <v>310</v>
      </c>
      <c r="B21" s="108"/>
      <c r="C21" s="108"/>
      <c r="D21" s="108"/>
      <c r="E21" s="108"/>
      <c r="F21" s="108"/>
      <c r="G21" s="108"/>
      <c r="H21" s="108"/>
      <c r="I21" s="108"/>
      <c r="J21" s="108"/>
      <c r="K21" s="108"/>
      <c r="L21" s="108"/>
      <c r="M21" s="108" t="s">
        <v>311</v>
      </c>
      <c r="N21" s="108"/>
      <c r="O21" s="108"/>
      <c r="P21" s="108"/>
      <c r="Q21" s="108"/>
      <c r="R21" s="109"/>
    </row>
    <row r="22" spans="1:18" s="110" customFormat="1" ht="15" customHeight="1">
      <c r="A22" s="108" t="s">
        <v>31</v>
      </c>
      <c r="B22" s="108"/>
      <c r="C22" s="108"/>
      <c r="D22" s="108"/>
      <c r="E22" s="108"/>
      <c r="F22" s="108"/>
      <c r="G22" s="108"/>
      <c r="H22" s="108"/>
      <c r="I22" s="108"/>
      <c r="J22" s="108"/>
      <c r="K22" s="108"/>
      <c r="L22" s="108"/>
      <c r="M22" s="108" t="s">
        <v>32</v>
      </c>
      <c r="N22" s="108"/>
      <c r="O22" s="108"/>
      <c r="P22" s="108"/>
      <c r="Q22" s="108"/>
      <c r="R22" s="109"/>
    </row>
    <row r="23" spans="1:18" s="110" customFormat="1" ht="13.5" customHeight="1">
      <c r="A23" s="488"/>
      <c r="B23" s="488"/>
      <c r="C23" s="488"/>
      <c r="D23" s="488"/>
      <c r="E23" s="108"/>
      <c r="F23" s="108"/>
      <c r="G23" s="108"/>
      <c r="H23" s="108"/>
      <c r="I23" s="108"/>
      <c r="J23" s="108"/>
      <c r="K23" s="108"/>
      <c r="L23" s="108"/>
      <c r="M23" s="108"/>
      <c r="N23" s="108"/>
      <c r="O23" s="108"/>
      <c r="P23" s="108"/>
      <c r="Q23" s="108"/>
      <c r="R23" s="109"/>
    </row>
    <row r="24" spans="1:18" s="70" customFormat="1">
      <c r="A24" s="61"/>
      <c r="B24" s="61"/>
      <c r="C24" s="61"/>
      <c r="D24" s="61"/>
      <c r="E24" s="61"/>
      <c r="F24" s="61"/>
      <c r="G24" s="61"/>
      <c r="H24" s="61"/>
      <c r="I24" s="61"/>
      <c r="J24" s="61"/>
      <c r="K24" s="61"/>
      <c r="L24" s="61"/>
      <c r="M24" s="61"/>
      <c r="N24" s="61"/>
      <c r="O24" s="61"/>
      <c r="P24" s="61"/>
      <c r="Q24" s="61"/>
      <c r="R24" s="62"/>
    </row>
    <row r="25" spans="1:18" s="70" customFormat="1">
      <c r="A25" s="61"/>
      <c r="B25" s="61"/>
      <c r="C25" s="61"/>
      <c r="D25" s="61"/>
      <c r="E25" s="61"/>
      <c r="F25" s="61"/>
      <c r="G25" s="61"/>
      <c r="H25" s="61"/>
      <c r="I25" s="61"/>
      <c r="J25" s="61"/>
      <c r="K25" s="61"/>
      <c r="L25" s="61"/>
      <c r="M25" s="61"/>
      <c r="N25" s="61"/>
      <c r="O25" s="61"/>
      <c r="P25" s="61"/>
      <c r="Q25" s="61"/>
      <c r="R25" s="62"/>
    </row>
    <row r="26" spans="1:18" s="70" customFormat="1">
      <c r="A26" s="61"/>
      <c r="B26" s="61"/>
      <c r="C26" s="61"/>
      <c r="D26" s="61"/>
      <c r="E26" s="61"/>
      <c r="F26" s="61"/>
      <c r="G26" s="61"/>
      <c r="H26" s="61"/>
      <c r="I26" s="61"/>
      <c r="J26" s="61"/>
      <c r="K26" s="61"/>
      <c r="L26" s="61"/>
      <c r="M26" s="61"/>
      <c r="N26" s="61"/>
      <c r="O26" s="61"/>
      <c r="P26" s="61"/>
      <c r="Q26" s="61"/>
      <c r="R26" s="62"/>
    </row>
    <row r="27" spans="1:18" s="70" customFormat="1">
      <c r="A27" s="61"/>
      <c r="B27" s="61"/>
      <c r="C27" s="61"/>
      <c r="D27" s="61"/>
      <c r="E27" s="61"/>
      <c r="F27" s="61"/>
      <c r="G27" s="61"/>
      <c r="H27" s="61"/>
      <c r="I27" s="61"/>
      <c r="J27" s="61"/>
      <c r="K27" s="61"/>
      <c r="L27" s="61"/>
      <c r="M27" s="61"/>
      <c r="N27" s="61"/>
      <c r="O27" s="61"/>
      <c r="P27" s="61"/>
      <c r="Q27" s="61"/>
      <c r="R27" s="62"/>
    </row>
    <row r="28" spans="1:18" s="70" customFormat="1">
      <c r="A28" s="61"/>
      <c r="B28" s="61"/>
      <c r="C28" s="61"/>
      <c r="D28" s="61"/>
      <c r="E28" s="61"/>
      <c r="F28" s="61"/>
      <c r="G28" s="61"/>
      <c r="H28" s="61"/>
      <c r="I28" s="61"/>
      <c r="J28" s="61"/>
      <c r="K28" s="61"/>
      <c r="L28" s="61"/>
      <c r="M28" s="61"/>
      <c r="N28" s="61"/>
      <c r="O28" s="61"/>
      <c r="P28" s="61"/>
      <c r="Q28" s="61"/>
      <c r="R28" s="62"/>
    </row>
    <row r="29" spans="1:18" s="70" customFormat="1">
      <c r="A29" s="61"/>
      <c r="B29" s="61"/>
      <c r="C29" s="61"/>
      <c r="D29" s="61"/>
      <c r="E29" s="61"/>
      <c r="F29" s="61"/>
      <c r="G29" s="61"/>
      <c r="H29" s="61"/>
      <c r="I29" s="61"/>
      <c r="J29" s="61"/>
      <c r="K29" s="61"/>
      <c r="L29" s="61"/>
      <c r="M29" s="61"/>
      <c r="N29" s="61"/>
      <c r="O29" s="61"/>
      <c r="P29" s="61"/>
      <c r="Q29" s="61"/>
      <c r="R29" s="62"/>
    </row>
    <row r="30" spans="1:18" s="70" customFormat="1">
      <c r="A30" s="61"/>
      <c r="B30" s="61"/>
      <c r="C30" s="61"/>
      <c r="D30" s="61"/>
      <c r="E30" s="61"/>
      <c r="F30" s="61"/>
      <c r="G30" s="61"/>
      <c r="H30" s="61"/>
      <c r="I30" s="61"/>
      <c r="J30" s="61"/>
      <c r="K30" s="61"/>
      <c r="L30" s="61"/>
      <c r="M30" s="61"/>
      <c r="N30" s="61"/>
      <c r="O30" s="61"/>
      <c r="P30" s="61"/>
      <c r="Q30" s="61"/>
      <c r="R30" s="62"/>
    </row>
    <row r="31" spans="1:18" s="70" customFormat="1">
      <c r="A31" s="61"/>
      <c r="B31" s="61"/>
      <c r="C31" s="61"/>
      <c r="D31" s="61"/>
      <c r="E31" s="61"/>
      <c r="F31" s="61"/>
      <c r="G31" s="61"/>
      <c r="H31" s="61"/>
      <c r="I31" s="61"/>
      <c r="J31" s="61"/>
      <c r="K31" s="61"/>
      <c r="L31" s="61"/>
      <c r="M31" s="61"/>
      <c r="N31" s="61"/>
      <c r="O31" s="61"/>
      <c r="P31" s="61"/>
      <c r="Q31" s="61"/>
      <c r="R31" s="62"/>
    </row>
    <row r="32" spans="1:18" s="70" customFormat="1">
      <c r="A32" s="61"/>
      <c r="B32" s="61"/>
      <c r="C32" s="61"/>
      <c r="D32" s="61"/>
      <c r="E32" s="61"/>
      <c r="F32" s="61"/>
      <c r="G32" s="61"/>
      <c r="H32" s="61"/>
      <c r="I32" s="61"/>
      <c r="J32" s="61"/>
      <c r="K32" s="61"/>
      <c r="L32" s="61"/>
      <c r="M32" s="61"/>
      <c r="N32" s="61"/>
      <c r="O32" s="61"/>
      <c r="P32" s="61"/>
      <c r="Q32" s="61"/>
      <c r="R32" s="62"/>
    </row>
    <row r="33" spans="1:18" s="70" customFormat="1">
      <c r="A33" s="61"/>
      <c r="B33" s="61"/>
      <c r="C33" s="61"/>
      <c r="D33" s="61"/>
      <c r="E33" s="61"/>
      <c r="F33" s="61"/>
      <c r="G33" s="61"/>
      <c r="H33" s="61"/>
      <c r="I33" s="61"/>
      <c r="J33" s="61"/>
      <c r="K33" s="61"/>
      <c r="L33" s="61"/>
      <c r="M33" s="61"/>
      <c r="N33" s="61"/>
      <c r="O33" s="61"/>
      <c r="P33" s="61"/>
      <c r="Q33" s="61"/>
      <c r="R33" s="62"/>
    </row>
    <row r="34" spans="1:18" s="70" customFormat="1">
      <c r="A34" s="61"/>
      <c r="B34" s="61"/>
      <c r="C34" s="61"/>
      <c r="D34" s="61"/>
      <c r="E34" s="61"/>
      <c r="F34" s="61"/>
      <c r="G34" s="61"/>
      <c r="H34" s="61"/>
      <c r="I34" s="61"/>
      <c r="J34" s="61"/>
      <c r="K34" s="61"/>
      <c r="L34" s="61"/>
      <c r="M34" s="61"/>
      <c r="N34" s="61"/>
      <c r="O34" s="61"/>
      <c r="P34" s="61"/>
      <c r="Q34" s="61"/>
      <c r="R34" s="62"/>
    </row>
    <row r="35" spans="1:18" s="70" customFormat="1">
      <c r="A35" s="61"/>
      <c r="B35" s="61"/>
      <c r="C35" s="61"/>
      <c r="D35" s="61"/>
      <c r="E35" s="61"/>
      <c r="F35" s="61"/>
      <c r="G35" s="61"/>
      <c r="H35" s="61"/>
      <c r="I35" s="61"/>
      <c r="J35" s="61"/>
      <c r="K35" s="61"/>
      <c r="L35" s="61"/>
      <c r="M35" s="61"/>
      <c r="N35" s="61"/>
      <c r="O35" s="61"/>
      <c r="P35" s="61"/>
      <c r="Q35" s="61"/>
      <c r="R35" s="62"/>
    </row>
    <row r="36" spans="1:18" s="70" customFormat="1">
      <c r="A36" s="61"/>
      <c r="B36" s="61"/>
      <c r="C36" s="61"/>
      <c r="D36" s="61"/>
      <c r="E36" s="61"/>
      <c r="F36" s="61"/>
      <c r="G36" s="61"/>
      <c r="H36" s="61"/>
      <c r="I36" s="61"/>
      <c r="J36" s="61"/>
      <c r="K36" s="61"/>
      <c r="L36" s="61"/>
      <c r="M36" s="61"/>
      <c r="N36" s="61"/>
      <c r="O36" s="61"/>
      <c r="P36" s="61"/>
      <c r="Q36" s="61"/>
      <c r="R36" s="62"/>
    </row>
    <row r="37" spans="1:18" s="70" customFormat="1">
      <c r="A37" s="61"/>
      <c r="B37" s="61"/>
      <c r="C37" s="61"/>
      <c r="D37" s="61"/>
      <c r="E37" s="61"/>
      <c r="F37" s="61"/>
      <c r="G37" s="61"/>
      <c r="H37" s="61"/>
      <c r="I37" s="61"/>
      <c r="J37" s="61"/>
      <c r="K37" s="61"/>
      <c r="L37" s="61"/>
      <c r="M37" s="61"/>
      <c r="N37" s="61"/>
      <c r="O37" s="61"/>
      <c r="P37" s="61"/>
      <c r="Q37" s="61"/>
      <c r="R37" s="62"/>
    </row>
    <row r="38" spans="1:18" s="70" customFormat="1">
      <c r="A38" s="61"/>
      <c r="B38" s="61"/>
      <c r="C38" s="61"/>
      <c r="D38" s="61"/>
      <c r="E38" s="61"/>
      <c r="F38" s="61"/>
      <c r="G38" s="61"/>
      <c r="H38" s="61"/>
      <c r="I38" s="61"/>
      <c r="J38" s="61"/>
      <c r="K38" s="61"/>
      <c r="L38" s="61"/>
      <c r="M38" s="61"/>
      <c r="N38" s="61"/>
      <c r="O38" s="61"/>
      <c r="P38" s="61"/>
      <c r="Q38" s="61"/>
      <c r="R38" s="62"/>
    </row>
    <row r="39" spans="1:18" s="70" customFormat="1">
      <c r="A39" s="61"/>
      <c r="B39" s="61"/>
      <c r="C39" s="61"/>
      <c r="D39" s="61"/>
      <c r="E39" s="61"/>
      <c r="F39" s="61"/>
      <c r="G39" s="61"/>
      <c r="H39" s="61"/>
      <c r="I39" s="61"/>
      <c r="J39" s="61"/>
      <c r="K39" s="61"/>
      <c r="L39" s="61"/>
      <c r="M39" s="61"/>
      <c r="N39" s="61"/>
      <c r="O39" s="61"/>
      <c r="P39" s="61"/>
      <c r="Q39" s="61"/>
      <c r="R39" s="62"/>
    </row>
    <row r="40" spans="1:18" s="70" customFormat="1">
      <c r="A40" s="61"/>
      <c r="B40" s="61"/>
      <c r="C40" s="61"/>
      <c r="D40" s="61"/>
      <c r="E40" s="61"/>
      <c r="F40" s="61"/>
      <c r="G40" s="61"/>
      <c r="H40" s="61"/>
      <c r="I40" s="61"/>
      <c r="J40" s="61"/>
      <c r="K40" s="61"/>
      <c r="L40" s="61"/>
      <c r="M40" s="61"/>
      <c r="N40" s="61"/>
      <c r="O40" s="61"/>
      <c r="P40" s="61"/>
      <c r="Q40" s="61"/>
      <c r="R40" s="62"/>
    </row>
    <row r="41" spans="1:18" s="70" customFormat="1">
      <c r="A41" s="61"/>
      <c r="B41" s="61"/>
      <c r="C41" s="61"/>
      <c r="D41" s="61"/>
      <c r="E41" s="61"/>
      <c r="F41" s="61"/>
      <c r="G41" s="61"/>
      <c r="H41" s="61"/>
      <c r="I41" s="61"/>
      <c r="J41" s="61"/>
      <c r="K41" s="61"/>
      <c r="L41" s="61"/>
      <c r="M41" s="61"/>
      <c r="N41" s="61"/>
      <c r="O41" s="61"/>
      <c r="P41" s="61"/>
      <c r="Q41" s="61"/>
      <c r="R41" s="62"/>
    </row>
    <row r="42" spans="1:18" s="70" customFormat="1">
      <c r="A42" s="61"/>
      <c r="B42" s="61"/>
      <c r="C42" s="61"/>
      <c r="D42" s="61"/>
      <c r="E42" s="61"/>
      <c r="F42" s="61"/>
      <c r="G42" s="61"/>
      <c r="H42" s="61"/>
      <c r="I42" s="61"/>
      <c r="J42" s="61"/>
      <c r="K42" s="61"/>
      <c r="L42" s="61"/>
      <c r="M42" s="61"/>
      <c r="N42" s="61"/>
      <c r="O42" s="61"/>
      <c r="P42" s="61"/>
      <c r="Q42" s="61"/>
      <c r="R42" s="62"/>
    </row>
  </sheetData>
  <mergeCells count="1">
    <mergeCell ref="F7:I7"/>
  </mergeCells>
  <printOptions horizontalCentered="1" verticalCentered="1"/>
  <pageMargins left="0.25" right="0.25" top="0.5" bottom="0.5" header="0" footer="0.25"/>
  <pageSetup paperSize="9" scale="96"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955ED55C81844FB07E57490968F304" ma:contentTypeVersion="22" ma:contentTypeDescription="Create a new document." ma:contentTypeScope="" ma:versionID="09f2d48b8ddaed9beeba359862cafdb6">
  <xsd:schema xmlns:xsd="http://www.w3.org/2001/XMLSchema" xmlns:xs="http://www.w3.org/2001/XMLSchema" xmlns:p="http://schemas.microsoft.com/office/2006/metadata/properties" xmlns:ns2="9a92dbd9-a54a-4f24-abd0-cd6bb0e6298c" xmlns:ns3="efdc1f75-e914-47be-a131-c6af99871045" targetNamespace="http://schemas.microsoft.com/office/2006/metadata/properties" ma:root="true" ma:fieldsID="560c832f518ff687ae65ca3fec2e6c76" ns2:_="" ns3:_="">
    <xsd:import namespace="9a92dbd9-a54a-4f24-abd0-cd6bb0e6298c"/>
    <xsd:import namespace="efdc1f75-e914-47be-a131-c6af99871045"/>
    <xsd:element name="properties">
      <xsd:complexType>
        <xsd:sequence>
          <xsd:element name="documentManagement">
            <xsd:complexType>
              <xsd:all>
                <xsd:element ref="ns2:Title_x0020_Ar"/>
                <xsd:element ref="ns2:Sub_x0020_Category"/>
                <xsd:element ref="ns3:Thumbnail_x0020_Image" minOccurs="0"/>
                <xsd:element ref="ns2:Publishing_x0020_Date"/>
                <xsd:element ref="ns2:Publishing_x0020_Year"/>
                <xsd:element ref="ns2:Quarter" minOccurs="0"/>
                <xsd:element ref="ns2:Topic" minOccurs="0"/>
                <xsd:element ref="ns2:Language"/>
                <xsd:element ref="ns2:Description0" minOccurs="0"/>
                <xsd:element ref="ns2:Description_AR" minOccurs="0"/>
                <xsd:element ref="ns2:Chapter" minOccurs="0"/>
                <xsd:element ref="ns2:Order0"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2dbd9-a54a-4f24-abd0-cd6bb0e6298c" elementFormDefault="qualified">
    <xsd:import namespace="http://schemas.microsoft.com/office/2006/documentManagement/types"/>
    <xsd:import namespace="http://schemas.microsoft.com/office/infopath/2007/PartnerControls"/>
    <xsd:element name="Title_x0020_Ar" ma:index="4" ma:displayName="Title Ar" ma:internalName="Title_x0020_Ar" ma:readOnly="false">
      <xsd:simpleType>
        <xsd:restriction base="dms:Text">
          <xsd:maxLength value="255"/>
        </xsd:restriction>
      </xsd:simpleType>
    </xsd:element>
    <xsd:element name="Sub_x0020_Category" ma:index="5" ma:displayName="Sub Category" ma:list="{da201a9f-eb71-4f58-95dc-07a9bab35ac6}" ma:internalName="Sub_x0020_Category" ma:showField="Title">
      <xsd:simpleType>
        <xsd:restriction base="dms:Lookup"/>
      </xsd:simpleType>
    </xsd:element>
    <xsd:element name="Publishing_x0020_Date" ma:index="7" ma:displayName="Publishing Date" ma:format="DateOnly" ma:internalName="Publishing_x0020_Date" ma:readOnly="false">
      <xsd:simpleType>
        <xsd:restriction base="dms:DateTime"/>
      </xsd:simpleType>
    </xsd:element>
    <xsd:element name="Publishing_x0020_Year" ma:index="8" ma:displayName="Publishing Year" ma:internalName="Publishing_x0020_Year" ma:readOnly="false">
      <xsd:simpleType>
        <xsd:restriction base="dms:Text">
          <xsd:maxLength value="4"/>
        </xsd:restriction>
      </xsd:simpleType>
    </xsd:element>
    <xsd:element name="Quarter" ma:index="9" nillable="true" ma:displayName="Quarter" ma:list="{b423fb66-77db-4546-aea0-0c832e093c12}" ma:internalName="Quarter" ma:showField="Title">
      <xsd:complexType>
        <xsd:complexContent>
          <xsd:extension base="dms:MultiChoiceLookup">
            <xsd:sequence>
              <xsd:element name="Value" type="dms:Lookup" maxOccurs="unbounded" minOccurs="0" nillable="true"/>
            </xsd:sequence>
          </xsd:extension>
        </xsd:complexContent>
      </xsd:complexType>
    </xsd:element>
    <xsd:element name="Topic" ma:index="10" nillable="true" ma:displayName="Topic" ma:list="{f52f4880-b995-4fec-9ade-cf7b640ed3fa}" ma:internalName="Topic" ma:readOnly="false" ma:showField="Title">
      <xsd:complexType>
        <xsd:complexContent>
          <xsd:extension base="dms:MultiChoiceLookup">
            <xsd:sequence>
              <xsd:element name="Value" type="dms:Lookup" maxOccurs="unbounded" minOccurs="0" nillable="true"/>
            </xsd:sequence>
          </xsd:extension>
        </xsd:complexContent>
      </xsd:complexType>
    </xsd:element>
    <xsd:element name="Language" ma:index="11" ma:displayName="Language" ma:default="Both" ma:format="Dropdown" ma:internalName="Language">
      <xsd:simpleType>
        <xsd:restriction base="dms:Choice">
          <xsd:enumeration value="Both"/>
          <xsd:enumeration value="English"/>
          <xsd:enumeration value="Arabic"/>
        </xsd:restriction>
      </xsd:simpleType>
    </xsd:element>
    <xsd:element name="Description0" ma:index="12" nillable="true" ma:displayName="Description" ma:internalName="Description0" ma:readOnly="false">
      <xsd:simpleType>
        <xsd:restriction base="dms:Note">
          <xsd:maxLength value="255"/>
        </xsd:restriction>
      </xsd:simpleType>
    </xsd:element>
    <xsd:element name="Description_AR" ma:index="13" nillable="true" ma:displayName="Description_AR" ma:internalName="Description_AR" ma:readOnly="false">
      <xsd:simpleType>
        <xsd:restriction base="dms:Note">
          <xsd:maxLength value="255"/>
        </xsd:restriction>
      </xsd:simpleType>
    </xsd:element>
    <xsd:element name="Chapter" ma:index="19" nillable="true" ma:displayName="Chapter" ma:default="01" ma:format="Dropdown" ma:internalName="Chapter">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13"/>
          <xsd:enumeration value="14"/>
          <xsd:enumeration value="15"/>
        </xsd:restriction>
      </xsd:simpleType>
    </xsd:element>
    <xsd:element name="Order0" ma:index="21" nillable="true" ma:displayName="Order" ma:decimals="1" ma:default="0" ma:internalName="Order0">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efdc1f75-e914-47be-a131-c6af99871045" elementFormDefault="qualified">
    <xsd:import namespace="http://schemas.microsoft.com/office/2006/documentManagement/types"/>
    <xsd:import namespace="http://schemas.microsoft.com/office/infopath/2007/PartnerControls"/>
    <xsd:element name="Thumbnail_x0020_Image" ma:index="6" nillable="true" ma:displayName="Thumbnail Image" ma:internalName="Thumbnail_x0020_Image" ma:readOnly="false">
      <xsd:simpleType>
        <xsd:restriction base="dms:Unknown"/>
      </xsd:simple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Quarter xmlns="9a92dbd9-a54a-4f24-abd0-cd6bb0e6298c"/>
    <Topic xmlns="9a92dbd9-a54a-4f24-abd0-cd6bb0e6298c">
      <Value>37</Value>
    </Topic>
    <Publishing_x0020_Year xmlns="9a92dbd9-a54a-4f24-abd0-cd6bb0e6298c">2018</Publishing_x0020_Year>
    <Description0 xmlns="9a92dbd9-a54a-4f24-abd0-cd6bb0e6298c" xsi:nil="true"/>
    <Description_AR xmlns="9a92dbd9-a54a-4f24-abd0-cd6bb0e6298c" xsi:nil="true"/>
    <Thumbnail_x0020_Image xmlns="efdc1f75-e914-47be-a131-c6af99871045" xsi:nil="true"/>
    <Sub_x0020_Category xmlns="9a92dbd9-a54a-4f24-abd0-cd6bb0e6298c">5</Sub_x0020_Category>
    <Title_x0020_Ar xmlns="9a92dbd9-a54a-4f24-abd0-cd6bb0e6298c">الباب الرابع  - التعليم</Title_x0020_Ar>
    <Language xmlns="9a92dbd9-a54a-4f24-abd0-cd6bb0e6298c">Both</Language>
    <Chapter xmlns="9a92dbd9-a54a-4f24-abd0-cd6bb0e6298c">04</Chapter>
    <Order0 xmlns="9a92dbd9-a54a-4f24-abd0-cd6bb0e6298c">4</Order0>
    <Publishing_x0020_Date xmlns="9a92dbd9-a54a-4f24-abd0-cd6bb0e6298c">2017-12-31T20:00:00+00:00</Publishing_x0020_Date>
  </documentManagement>
</p:properties>
</file>

<file path=customXml/itemProps1.xml><?xml version="1.0" encoding="utf-8"?>
<ds:datastoreItem xmlns:ds="http://schemas.openxmlformats.org/officeDocument/2006/customXml" ds:itemID="{80A08487-D633-4CD4-A7AF-19252FB16A00}"/>
</file>

<file path=customXml/itemProps2.xml><?xml version="1.0" encoding="utf-8"?>
<ds:datastoreItem xmlns:ds="http://schemas.openxmlformats.org/officeDocument/2006/customXml" ds:itemID="{A7F2A8EF-DAF1-4D0F-9402-A787B04C783B}"/>
</file>

<file path=customXml/itemProps3.xml><?xml version="1.0" encoding="utf-8"?>
<ds:datastoreItem xmlns:ds="http://schemas.openxmlformats.org/officeDocument/2006/customXml" ds:itemID="{D001968F-3174-4E3D-89E9-2D86D9B878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vt:i4>
      </vt:variant>
    </vt:vector>
  </HeadingPairs>
  <TitlesOfParts>
    <vt:vector size="38" baseType="lpstr">
      <vt:lpstr>المقدمة</vt:lpstr>
      <vt:lpstr>جدول 01- 04 Table</vt:lpstr>
      <vt:lpstr>جدول 02-04 Table</vt:lpstr>
      <vt:lpstr>جدول 03-04 Table </vt:lpstr>
      <vt:lpstr>جدول 04 -04 Table</vt:lpstr>
      <vt:lpstr>جدول 05 - 04 Table</vt:lpstr>
      <vt:lpstr>جدول  06-04 Table</vt:lpstr>
      <vt:lpstr>جدول 07 -04 Table </vt:lpstr>
      <vt:lpstr>جدول 08-04 Table </vt:lpstr>
      <vt:lpstr>جدول 09-04 Table </vt:lpstr>
      <vt:lpstr>جدول 10-04 Table </vt:lpstr>
      <vt:lpstr>جدول 11-04 Table </vt:lpstr>
      <vt:lpstr>جدول 12-04 Table</vt:lpstr>
      <vt:lpstr>جدول 13-04 Table</vt:lpstr>
      <vt:lpstr>جدول 14-04 Table</vt:lpstr>
      <vt:lpstr>جدول 15-04 Table</vt:lpstr>
      <vt:lpstr>جدول 16-04 Table</vt:lpstr>
      <vt:lpstr>جدول 17-04 Table </vt:lpstr>
      <vt:lpstr>المقدمة!_Hlk35947394</vt:lpstr>
      <vt:lpstr>المقدمة!_Hlk35947430</vt:lpstr>
      <vt:lpstr>المقدمة!Print_Area</vt:lpstr>
      <vt:lpstr>'جدول  06-04 Table'!Print_Area</vt:lpstr>
      <vt:lpstr>'جدول 01- 04 Table'!Print_Area</vt:lpstr>
      <vt:lpstr>'جدول 02-04 Table'!Print_Area</vt:lpstr>
      <vt:lpstr>'جدول 03-04 Table '!Print_Area</vt:lpstr>
      <vt:lpstr>'جدول 04 -04 Table'!Print_Area</vt:lpstr>
      <vt:lpstr>'جدول 05 - 04 Table'!Print_Area</vt:lpstr>
      <vt:lpstr>'جدول 07 -04 Table '!Print_Area</vt:lpstr>
      <vt:lpstr>'جدول 08-04 Table '!Print_Area</vt:lpstr>
      <vt:lpstr>'جدول 09-04 Table '!Print_Area</vt:lpstr>
      <vt:lpstr>'جدول 10-04 Table '!Print_Area</vt:lpstr>
      <vt:lpstr>'جدول 11-04 Table '!Print_Area</vt:lpstr>
      <vt:lpstr>'جدول 12-04 Table'!Print_Area</vt:lpstr>
      <vt:lpstr>'جدول 13-04 Table'!Print_Area</vt:lpstr>
      <vt:lpstr>'جدول 14-04 Table'!Print_Area</vt:lpstr>
      <vt:lpstr>'جدول 15-04 Table'!Print_Area</vt:lpstr>
      <vt:lpstr>'جدول 16-04 Table'!Print_Area</vt:lpstr>
      <vt:lpstr>'جدول 17-04 Table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Four - Education</dc:title>
  <dc:creator>Afaf Kamal Mahmood</dc:creator>
  <cp:lastModifiedBy>Afaf Kamal Mahmood</cp:lastModifiedBy>
  <cp:lastPrinted>2021-03-28T04:08:29Z</cp:lastPrinted>
  <dcterms:created xsi:type="dcterms:W3CDTF">2019-01-17T07:59:03Z</dcterms:created>
  <dcterms:modified xsi:type="dcterms:W3CDTF">2021-03-28T05:06:20Z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0x01010029955ED55C81844FB07E57490968F304</vt:lpwstr>
  </property>
</Properties>
</file>